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ustom.xml" ContentType="application/vnd.openxmlformats-officedocument.custom-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lrsk.lrs.lt\LRSKNS1\PKatalogai\Kanceliarija\lavisiene.i\Desktop\Vandens tiekimas ir nuotekos\Atsakymai\AM\"/>
    </mc:Choice>
  </mc:AlternateContent>
  <bookViews>
    <workbookView xWindow="-110" yWindow="-110" windowWidth="23260" windowHeight="12580"/>
  </bookViews>
  <sheets>
    <sheet name="2007-2013 gyventojų prijungimas" sheetId="1" r:id="rId1"/>
    <sheet name="R-007 inventorizacija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41" i="1" l="1"/>
  <c r="I141" i="1" s="1"/>
  <c r="F141" i="1"/>
  <c r="E141" i="1"/>
  <c r="H141" i="1" s="1"/>
  <c r="D141" i="1"/>
  <c r="I140" i="1"/>
  <c r="H140" i="1"/>
  <c r="H139" i="1"/>
  <c r="H138" i="1"/>
  <c r="I136" i="1"/>
  <c r="H136" i="1"/>
  <c r="I135" i="1"/>
  <c r="H135" i="1"/>
  <c r="I134" i="1"/>
  <c r="H134" i="1"/>
  <c r="I133" i="1"/>
  <c r="H133" i="1"/>
  <c r="I132" i="1"/>
  <c r="H132" i="1"/>
  <c r="I131" i="1"/>
  <c r="H131" i="1"/>
  <c r="I130" i="1"/>
  <c r="H130" i="1"/>
  <c r="I129" i="1"/>
  <c r="H129" i="1"/>
  <c r="I128" i="1"/>
  <c r="H128" i="1"/>
  <c r="H127" i="1"/>
  <c r="I126" i="1"/>
  <c r="H126" i="1"/>
  <c r="H125" i="1"/>
  <c r="I124" i="1"/>
  <c r="H124" i="1"/>
  <c r="I123" i="1"/>
  <c r="H123" i="1"/>
  <c r="I122" i="1"/>
  <c r="H122" i="1"/>
  <c r="I121" i="1"/>
  <c r="H121" i="1"/>
  <c r="H120" i="1"/>
  <c r="I119" i="1"/>
  <c r="H119" i="1"/>
  <c r="I118" i="1"/>
  <c r="H118" i="1"/>
  <c r="I117" i="1"/>
  <c r="H117" i="1"/>
  <c r="I116" i="1"/>
  <c r="H116" i="1"/>
  <c r="I115" i="1"/>
  <c r="H115" i="1"/>
  <c r="I114" i="1"/>
  <c r="H114" i="1"/>
  <c r="H112" i="1"/>
  <c r="H111" i="1"/>
  <c r="I110" i="1"/>
  <c r="H110" i="1"/>
  <c r="I109" i="1"/>
  <c r="H109" i="1"/>
  <c r="H108" i="1"/>
  <c r="I107" i="1"/>
  <c r="H107" i="1"/>
  <c r="I106" i="1"/>
  <c r="H106" i="1"/>
  <c r="I105" i="1"/>
  <c r="H105" i="1"/>
  <c r="I104" i="1"/>
  <c r="H104" i="1"/>
  <c r="I103" i="1"/>
  <c r="H103" i="1"/>
  <c r="I102" i="1"/>
  <c r="H102" i="1"/>
  <c r="H101" i="1"/>
  <c r="I100" i="1"/>
  <c r="H100" i="1"/>
  <c r="I99" i="1"/>
  <c r="H99" i="1"/>
  <c r="I98" i="1"/>
  <c r="H98" i="1"/>
  <c r="H97" i="1"/>
  <c r="I96" i="1"/>
  <c r="H96" i="1"/>
  <c r="I95" i="1"/>
  <c r="H95" i="1"/>
  <c r="I94" i="1"/>
  <c r="H94" i="1"/>
  <c r="H93" i="1"/>
  <c r="I92" i="1"/>
  <c r="H92" i="1"/>
  <c r="I91" i="1"/>
  <c r="H91" i="1"/>
  <c r="I90" i="1"/>
  <c r="H90" i="1"/>
  <c r="H89" i="1"/>
  <c r="I88" i="1"/>
  <c r="H88" i="1"/>
  <c r="I87" i="1"/>
  <c r="H87" i="1"/>
  <c r="I86" i="1"/>
  <c r="H86" i="1"/>
  <c r="I85" i="1"/>
  <c r="H85" i="1"/>
  <c r="I84" i="1"/>
  <c r="H84" i="1"/>
  <c r="I83" i="1"/>
  <c r="H83" i="1"/>
  <c r="I82" i="1"/>
  <c r="H82" i="1"/>
  <c r="H81" i="1"/>
  <c r="H80" i="1"/>
  <c r="H79" i="1"/>
  <c r="I78" i="1"/>
  <c r="H78" i="1"/>
  <c r="I77" i="1"/>
  <c r="H77" i="1"/>
  <c r="H76" i="1"/>
  <c r="I75" i="1"/>
  <c r="H75" i="1"/>
  <c r="I73" i="1"/>
  <c r="H73" i="1"/>
  <c r="H72" i="1"/>
  <c r="I71" i="1"/>
  <c r="H71" i="1"/>
  <c r="I70" i="1"/>
  <c r="H70" i="1"/>
  <c r="I69" i="1"/>
  <c r="H69" i="1"/>
  <c r="I68" i="1"/>
  <c r="H68" i="1"/>
  <c r="H67" i="1"/>
  <c r="I66" i="1"/>
  <c r="H66" i="1"/>
  <c r="I64" i="1"/>
  <c r="H64" i="1"/>
  <c r="I63" i="1"/>
  <c r="H63" i="1"/>
  <c r="H62" i="1"/>
  <c r="I61" i="1"/>
  <c r="H61" i="1"/>
  <c r="I60" i="1"/>
  <c r="H60" i="1"/>
  <c r="H59" i="1"/>
  <c r="I58" i="1"/>
  <c r="H58" i="1"/>
  <c r="H57" i="1"/>
  <c r="I56" i="1"/>
  <c r="H56" i="1"/>
  <c r="I55" i="1"/>
  <c r="H55" i="1"/>
  <c r="I54" i="1"/>
  <c r="H54" i="1"/>
  <c r="I53" i="1"/>
  <c r="H53" i="1"/>
  <c r="I52" i="1"/>
  <c r="H52" i="1"/>
  <c r="I50" i="1"/>
  <c r="H50" i="1"/>
  <c r="I49" i="1"/>
  <c r="H49" i="1"/>
  <c r="I48" i="1"/>
  <c r="H48" i="1"/>
  <c r="I47" i="1"/>
  <c r="H47" i="1"/>
  <c r="I46" i="1"/>
  <c r="H46" i="1"/>
  <c r="I45" i="1"/>
  <c r="H45" i="1"/>
  <c r="I44" i="1"/>
  <c r="H44" i="1"/>
  <c r="I43" i="1"/>
  <c r="H43" i="1"/>
  <c r="H42" i="1"/>
  <c r="H41" i="1"/>
  <c r="I40" i="1"/>
  <c r="H40" i="1"/>
  <c r="I39" i="1"/>
  <c r="H39" i="1"/>
  <c r="I38" i="1"/>
  <c r="H38" i="1"/>
  <c r="H37" i="1"/>
  <c r="I36" i="1"/>
  <c r="H36" i="1"/>
  <c r="I35" i="1"/>
  <c r="H35" i="1"/>
  <c r="I34" i="1"/>
  <c r="H34" i="1"/>
  <c r="I33" i="1"/>
  <c r="H33" i="1"/>
  <c r="H32" i="1"/>
  <c r="I31" i="1"/>
  <c r="H31" i="1"/>
  <c r="I30" i="1"/>
  <c r="H30" i="1"/>
  <c r="I29" i="1"/>
  <c r="H29" i="1"/>
  <c r="H28" i="1"/>
  <c r="I27" i="1"/>
  <c r="H27" i="1"/>
  <c r="I26" i="1"/>
  <c r="H26" i="1"/>
  <c r="H25" i="1"/>
  <c r="I24" i="1"/>
  <c r="H24" i="1"/>
  <c r="I23" i="1"/>
  <c r="H23" i="1"/>
  <c r="I22" i="1"/>
  <c r="H22" i="1"/>
  <c r="H21" i="1"/>
  <c r="H20" i="1"/>
  <c r="I19" i="1"/>
  <c r="H19" i="1"/>
  <c r="I18" i="1"/>
  <c r="H18" i="1"/>
  <c r="I17" i="1"/>
  <c r="H17" i="1"/>
  <c r="I16" i="1"/>
  <c r="H16" i="1"/>
  <c r="H15" i="1"/>
  <c r="I13" i="1"/>
  <c r="H13" i="1"/>
  <c r="I12" i="1"/>
  <c r="H12" i="1"/>
  <c r="I11" i="1"/>
  <c r="H11" i="1"/>
  <c r="I10" i="1"/>
  <c r="H10" i="1"/>
  <c r="H9" i="1"/>
  <c r="H8" i="1"/>
  <c r="I7" i="1"/>
  <c r="H7" i="1"/>
  <c r="I6" i="1"/>
  <c r="H6" i="1"/>
  <c r="I5" i="1"/>
  <c r="H5" i="1"/>
  <c r="I4" i="1"/>
  <c r="H4" i="1"/>
</calcChain>
</file>

<file path=xl/sharedStrings.xml><?xml version="1.0" encoding="utf-8"?>
<sst xmlns="http://schemas.openxmlformats.org/spreadsheetml/2006/main" count="597" uniqueCount="327">
  <si>
    <t>Projekto pavadinimas</t>
  </si>
  <si>
    <t>Projekto vykdytojas</t>
  </si>
  <si>
    <t>Stebėsenos rodiklių pasiekimas, iki 2016 m. pab, gyventojais</t>
  </si>
  <si>
    <t>PFAS numatyta prijungti gyventojų prie NT</t>
  </si>
  <si>
    <t>Prijungta gyventojų prie NT</t>
  </si>
  <si>
    <t>PFAS numatyta prijungti gyventojų prie VT</t>
  </si>
  <si>
    <t>Prijungta gyventojų prie VT</t>
  </si>
  <si>
    <t>Prie NT</t>
  </si>
  <si>
    <t>Prie VT</t>
  </si>
  <si>
    <r>
      <t xml:space="preserve">Vandens tiekimo ir nuotekų tvarkymo infrastruktūros plėtra </t>
    </r>
    <r>
      <rPr>
        <b/>
        <sz val="11"/>
        <rFont val="Calibri"/>
        <family val="1"/>
        <charset val="186"/>
        <scheme val="minor"/>
      </rPr>
      <t>Akmenės rajone</t>
    </r>
    <r>
      <rPr>
        <sz val="11"/>
        <rFont val="Calibri"/>
        <family val="1"/>
        <charset val="186"/>
        <scheme val="minor"/>
      </rPr>
      <t xml:space="preserve">                                     </t>
    </r>
  </si>
  <si>
    <t>‭UAB "Akmenės vandenys"‬</t>
  </si>
  <si>
    <t>Akmenės rajono</t>
  </si>
  <si>
    <r>
      <t xml:space="preserve">Vandens tiekimo ir nuotekų tvarkymo infrastruktūros plėtra </t>
    </r>
    <r>
      <rPr>
        <b/>
        <sz val="11"/>
        <rFont val="Calibri"/>
        <family val="1"/>
        <charset val="186"/>
        <scheme val="minor"/>
      </rPr>
      <t>Akmenės rajone</t>
    </r>
    <r>
      <rPr>
        <sz val="11"/>
        <rFont val="Calibri"/>
        <family val="1"/>
        <charset val="186"/>
        <scheme val="minor"/>
      </rPr>
      <t xml:space="preserve"> (Ventoje, Papilėje, Žerkščiuose)                                    </t>
    </r>
  </si>
  <si>
    <r>
      <t xml:space="preserve">Vandens tiekimo ir nuotekų tvarkymo infrastruktūros renovavimas ir plėtra </t>
    </r>
    <r>
      <rPr>
        <b/>
        <sz val="11"/>
        <rFont val="Calibri"/>
        <family val="1"/>
        <charset val="186"/>
        <scheme val="minor"/>
      </rPr>
      <t>Alytaus rajone</t>
    </r>
    <r>
      <rPr>
        <sz val="11"/>
        <rFont val="Calibri"/>
        <family val="1"/>
        <charset val="186"/>
        <scheme val="minor"/>
      </rPr>
      <t xml:space="preserve"> (Dauguose)                                        </t>
    </r>
  </si>
  <si>
    <t>‭Alytaus raj. sav. įmonė "Simno komunalininkas"‬</t>
  </si>
  <si>
    <t>Alytaus rajono</t>
  </si>
  <si>
    <r>
      <t xml:space="preserve">Vandens tiekimo ir nuotekų tvarkymo infrastruktūros renovavimas ir plėtra </t>
    </r>
    <r>
      <rPr>
        <b/>
        <sz val="11"/>
        <rFont val="Calibri"/>
        <family val="1"/>
        <charset val="186"/>
        <scheme val="minor"/>
      </rPr>
      <t>Alytaus mieste</t>
    </r>
    <r>
      <rPr>
        <sz val="11"/>
        <rFont val="Calibri"/>
        <family val="1"/>
        <charset val="186"/>
        <scheme val="minor"/>
      </rPr>
      <t xml:space="preserve">                                       </t>
    </r>
  </si>
  <si>
    <t>‭UAB "Dzūkijos vandenys"‬</t>
  </si>
  <si>
    <t>Alytaus miesto</t>
  </si>
  <si>
    <r>
      <t>Vandentiekio ir nuotekų tinklų plėtra</t>
    </r>
    <r>
      <rPr>
        <b/>
        <sz val="11"/>
        <rFont val="Calibri"/>
        <family val="1"/>
        <charset val="186"/>
        <scheme val="minor"/>
      </rPr>
      <t xml:space="preserve"> Alytaus mieste</t>
    </r>
    <r>
      <rPr>
        <sz val="11"/>
        <rFont val="Calibri"/>
        <family val="1"/>
        <charset val="186"/>
        <scheme val="minor"/>
      </rPr>
      <t xml:space="preserve">                                                      </t>
    </r>
  </si>
  <si>
    <t>PFAS nenumatyta</t>
  </si>
  <si>
    <r>
      <t xml:space="preserve">Vandens tiekimo ir nuotekų tvarkymo infrastruktūros renovavimas ir plėtra </t>
    </r>
    <r>
      <rPr>
        <b/>
        <sz val="11"/>
        <rFont val="Calibri"/>
        <family val="1"/>
        <charset val="186"/>
        <scheme val="minor"/>
      </rPr>
      <t>Anykščiuose</t>
    </r>
    <r>
      <rPr>
        <sz val="11"/>
        <rFont val="Calibri"/>
        <family val="1"/>
        <charset val="186"/>
        <scheme val="minor"/>
      </rPr>
      <t xml:space="preserve">                                                        </t>
    </r>
  </si>
  <si>
    <t>UAB "Anykščių vandenys"‬</t>
  </si>
  <si>
    <t>Anykščių rajono</t>
  </si>
  <si>
    <r>
      <t xml:space="preserve">Vandentiekio ir nuotekų tinklų plėtra </t>
    </r>
    <r>
      <rPr>
        <b/>
        <sz val="11"/>
        <rFont val="Calibri"/>
        <family val="1"/>
        <charset val="186"/>
        <scheme val="minor"/>
      </rPr>
      <t xml:space="preserve">Anykščių rajone </t>
    </r>
    <r>
      <rPr>
        <sz val="11"/>
        <rFont val="Calibri"/>
        <family val="1"/>
        <charset val="186"/>
        <scheme val="minor"/>
      </rPr>
      <t xml:space="preserve">(Anykščiuose, Vėjališkyje, Ažuožeriuose, Svėdasuose)                            </t>
    </r>
  </si>
  <si>
    <r>
      <t>Vandentiekio ir nuotekų tinklų plėtra</t>
    </r>
    <r>
      <rPr>
        <b/>
        <sz val="11"/>
        <rFont val="Calibri"/>
        <family val="1"/>
        <charset val="186"/>
        <scheme val="minor"/>
      </rPr>
      <t xml:space="preserve"> Anykščių rajone (</t>
    </r>
    <r>
      <rPr>
        <sz val="11"/>
        <rFont val="Calibri"/>
        <family val="1"/>
        <charset val="186"/>
        <scheme val="minor"/>
      </rPr>
      <t>Kavarske, Kavarsko viensėdžiuose, Pumpučiuose, Dauginčiuose, Janušavoje</t>
    </r>
    <r>
      <rPr>
        <b/>
        <sz val="11"/>
        <rFont val="Calibri"/>
        <family val="1"/>
        <charset val="186"/>
        <scheme val="minor"/>
      </rPr>
      <t>)</t>
    </r>
    <r>
      <rPr>
        <sz val="11"/>
        <rFont val="Calibri"/>
        <family val="1"/>
        <charset val="186"/>
        <scheme val="minor"/>
      </rPr>
      <t xml:space="preserve">                                                        </t>
    </r>
  </si>
  <si>
    <r>
      <t xml:space="preserve">Vandens tiekimo ir nuotekų tvarkymo infrastruktūros plėtra </t>
    </r>
    <r>
      <rPr>
        <b/>
        <sz val="11"/>
        <rFont val="Calibri"/>
        <family val="1"/>
        <charset val="186"/>
        <scheme val="minor"/>
      </rPr>
      <t xml:space="preserve">Biržuose       </t>
    </r>
    <r>
      <rPr>
        <sz val="11"/>
        <rFont val="Calibri"/>
        <family val="1"/>
        <charset val="186"/>
        <scheme val="minor"/>
      </rPr>
      <t xml:space="preserve">                                                                      </t>
    </r>
  </si>
  <si>
    <t>‭UAB "Biržų vandenys"‬</t>
  </si>
  <si>
    <t>Biržų rajono</t>
  </si>
  <si>
    <r>
      <t xml:space="preserve">Vandentiekio ir nuotekų tinklų plėtra </t>
    </r>
    <r>
      <rPr>
        <b/>
        <sz val="11"/>
        <rFont val="Calibri"/>
        <family val="1"/>
        <charset val="186"/>
        <scheme val="minor"/>
      </rPr>
      <t>Biržų mieste</t>
    </r>
    <r>
      <rPr>
        <sz val="11"/>
        <rFont val="Calibri"/>
        <family val="1"/>
        <charset val="186"/>
        <scheme val="minor"/>
      </rPr>
      <t xml:space="preserve">                            </t>
    </r>
  </si>
  <si>
    <r>
      <t xml:space="preserve">Vandentiekio ir nuotekų tinklų plėtra </t>
    </r>
    <r>
      <rPr>
        <b/>
        <sz val="11"/>
        <color theme="1"/>
        <rFont val="Calibri"/>
        <family val="1"/>
        <charset val="186"/>
        <scheme val="minor"/>
      </rPr>
      <t>Biržų mieste</t>
    </r>
    <r>
      <rPr>
        <sz val="11"/>
        <color theme="1"/>
        <rFont val="Calibri"/>
        <family val="1"/>
        <charset val="186"/>
        <scheme val="minor"/>
      </rPr>
      <t xml:space="preserve"> (centrinė ir pietrytinė dalys)</t>
    </r>
  </si>
  <si>
    <r>
      <t xml:space="preserve">Vandens tiekimo ir nuotekų tvarkymo infrastruktūros plėtra </t>
    </r>
    <r>
      <rPr>
        <b/>
        <sz val="11"/>
        <rFont val="Calibri"/>
        <family val="1"/>
        <charset val="186"/>
        <scheme val="minor"/>
      </rPr>
      <t>Druskininkuose</t>
    </r>
    <r>
      <rPr>
        <sz val="11"/>
        <rFont val="Calibri"/>
        <family val="1"/>
        <charset val="186"/>
        <scheme val="minor"/>
      </rPr>
      <t xml:space="preserve">                       </t>
    </r>
  </si>
  <si>
    <t>‭UAB "Druskininkų vandenys"‬</t>
  </si>
  <si>
    <t>Druskininkų</t>
  </si>
  <si>
    <r>
      <t xml:space="preserve">Vandentiekio ir nuotekų tinklų plėtra </t>
    </r>
    <r>
      <rPr>
        <b/>
        <sz val="11"/>
        <color theme="1"/>
        <rFont val="Calibri"/>
        <family val="1"/>
        <charset val="186"/>
        <scheme val="minor"/>
      </rPr>
      <t>Leipalingyje ir Druskininkuose</t>
    </r>
  </si>
  <si>
    <r>
      <t xml:space="preserve">Vandens tiekimo ir nuotekų tvarkymo infrastruktūros plėtra </t>
    </r>
    <r>
      <rPr>
        <b/>
        <sz val="11"/>
        <rFont val="Calibri"/>
        <family val="1"/>
        <charset val="186"/>
        <scheme val="minor"/>
      </rPr>
      <t xml:space="preserve">Elektrėnuose </t>
    </r>
    <r>
      <rPr>
        <sz val="11"/>
        <rFont val="Calibri"/>
        <family val="1"/>
        <charset val="186"/>
        <scheme val="minor"/>
      </rPr>
      <t xml:space="preserve">                                                              </t>
    </r>
  </si>
  <si>
    <t>UAB "Gelvita"</t>
  </si>
  <si>
    <t xml:space="preserve">Elektrėnų  </t>
  </si>
  <si>
    <r>
      <t xml:space="preserve">Vandens tiekimo ir nuotekų tvarkymo infrastruktūros renovavimas ir plėtra </t>
    </r>
    <r>
      <rPr>
        <b/>
        <sz val="11"/>
        <rFont val="Calibri"/>
        <family val="1"/>
        <charset val="186"/>
        <scheme val="minor"/>
      </rPr>
      <t>Elektrėnų savivaldybėje</t>
    </r>
    <r>
      <rPr>
        <sz val="11"/>
        <rFont val="Calibri"/>
        <family val="1"/>
        <charset val="186"/>
        <scheme val="minor"/>
      </rPr>
      <t xml:space="preserve"> (Žebertonyse, Naujosiose Kietaviškėse, Alesninkuose)                                               </t>
    </r>
  </si>
  <si>
    <t>UAB "Elektrėnų komunalinis ūkis"‬</t>
  </si>
  <si>
    <r>
      <t xml:space="preserve">Vandens tiekimo ir nuotekų tvarkymo infrastruktūros plėtra </t>
    </r>
    <r>
      <rPr>
        <b/>
        <sz val="11"/>
        <color theme="1"/>
        <rFont val="Calibri"/>
        <family val="1"/>
        <charset val="186"/>
        <scheme val="minor"/>
      </rPr>
      <t>Gelgaudiškyje</t>
    </r>
  </si>
  <si>
    <t>‭UAB "Šakių vandenys"‬</t>
  </si>
  <si>
    <t>Šakių rajono</t>
  </si>
  <si>
    <r>
      <t xml:space="preserve">Vandens tiekimo ir nuotekų tvarkymo infrastruktūros plėtra </t>
    </r>
    <r>
      <rPr>
        <b/>
        <sz val="11"/>
        <rFont val="Calibri"/>
        <family val="1"/>
        <charset val="186"/>
        <scheme val="minor"/>
      </rPr>
      <t xml:space="preserve">Gargžduose    </t>
    </r>
    <r>
      <rPr>
        <sz val="11"/>
        <rFont val="Calibri"/>
        <family val="1"/>
        <charset val="186"/>
        <scheme val="minor"/>
      </rPr>
      <t xml:space="preserve">                                                         </t>
    </r>
  </si>
  <si>
    <t>AB "Klaipėdos vanduo"‬</t>
  </si>
  <si>
    <t>Klaipėdos rajono</t>
  </si>
  <si>
    <r>
      <t xml:space="preserve">Vandens tiekimo ir nuotekų tvarkymo infrastruktūros plėtra </t>
    </r>
    <r>
      <rPr>
        <b/>
        <sz val="11"/>
        <rFont val="Calibri"/>
        <family val="1"/>
        <charset val="186"/>
        <scheme val="minor"/>
      </rPr>
      <t>Ignalinoje</t>
    </r>
    <r>
      <rPr>
        <sz val="11"/>
        <rFont val="Calibri"/>
        <family val="1"/>
        <charset val="186"/>
        <scheme val="minor"/>
      </rPr>
      <t xml:space="preserve">                                                                                     </t>
    </r>
  </si>
  <si>
    <t>UAB "Ignalinos vanduo"‬</t>
  </si>
  <si>
    <t>Ignalinos rajono</t>
  </si>
  <si>
    <t xml:space="preserve">Vandens tiekimo ir nuotekų tvarkymo infrastruktūros plėtra Ignalinos rajone (Linkmenyse, Naujasodyje, Limine, Vidiškėse, Rimšėnuose, Radeikiškėse, Dūkšte, Kaniūkuose, Ažukarklinėje, Vidiškėse, Rimšėnuose, Strigailiškyje, N. Daugėliškyje, Radeikiškėse, Rimšėje, Didžiasalyje)                                     </t>
  </si>
  <si>
    <r>
      <rPr>
        <b/>
        <sz val="11"/>
        <color theme="1"/>
        <rFont val="Calibri"/>
        <family val="1"/>
        <charset val="186"/>
        <scheme val="minor"/>
      </rPr>
      <t xml:space="preserve">Ignalinos </t>
    </r>
    <r>
      <rPr>
        <b/>
        <sz val="11"/>
        <rFont val="Calibri"/>
        <family val="1"/>
        <charset val="186"/>
        <scheme val="minor"/>
      </rPr>
      <t>miesto</t>
    </r>
    <r>
      <rPr>
        <sz val="11"/>
        <rFont val="Calibri"/>
        <family val="1"/>
        <charset val="186"/>
        <scheme val="minor"/>
      </rPr>
      <t xml:space="preserve">, Strigailiškio ir Palūšės kaimų aglomeracijos vandens tiekimo ir nuotekų tvarkymo sistemų plėtra                           </t>
    </r>
  </si>
  <si>
    <r>
      <t>Vandens tiekimo ir nuotekų tvarkymo infrastruktūros renovavimas ir plėtra</t>
    </r>
    <r>
      <rPr>
        <b/>
        <sz val="11"/>
        <rFont val="Calibri"/>
        <family val="1"/>
        <charset val="186"/>
        <scheme val="minor"/>
      </rPr>
      <t xml:space="preserve"> Jonavos rajone                             </t>
    </r>
    <r>
      <rPr>
        <sz val="11"/>
        <rFont val="Calibri"/>
        <family val="1"/>
        <charset val="186"/>
        <scheme val="minor"/>
      </rPr>
      <t xml:space="preserve">                                      </t>
    </r>
  </si>
  <si>
    <t>UAB "Jonavos vandenys"‬</t>
  </si>
  <si>
    <t>Jonavos rajono</t>
  </si>
  <si>
    <r>
      <t>Nuotekų tinklų plėtra</t>
    </r>
    <r>
      <rPr>
        <b/>
        <sz val="11"/>
        <rFont val="Calibri"/>
        <family val="1"/>
        <charset val="186"/>
        <scheme val="minor"/>
      </rPr>
      <t xml:space="preserve"> Jonavos rajone </t>
    </r>
    <r>
      <rPr>
        <sz val="11"/>
        <rFont val="Calibri"/>
        <family val="1"/>
        <charset val="186"/>
        <scheme val="minor"/>
      </rPr>
      <t xml:space="preserve">(Upninkuose, Išoruose, Kalnėnuose)                                              </t>
    </r>
  </si>
  <si>
    <r>
      <t xml:space="preserve">Vandens tiekimo ir nuotekų tvarkymo infrastruktūros renovavimas ir plėtra </t>
    </r>
    <r>
      <rPr>
        <b/>
        <sz val="11"/>
        <rFont val="Calibri"/>
        <family val="1"/>
        <charset val="186"/>
        <scheme val="minor"/>
      </rPr>
      <t>Joniškio rajone</t>
    </r>
    <r>
      <rPr>
        <sz val="11"/>
        <rFont val="Calibri"/>
        <family val="1"/>
        <charset val="186"/>
        <scheme val="minor"/>
      </rPr>
      <t xml:space="preserve"> (Joniškyje, Bariūnuose, Skaistgiryje)                      </t>
    </r>
  </si>
  <si>
    <t>UAB "Joniškio vandenys"‬</t>
  </si>
  <si>
    <r>
      <t xml:space="preserve">Vandens tiekimo ir nuotekų tvarkymo infrastruktūros plėtra </t>
    </r>
    <r>
      <rPr>
        <b/>
        <sz val="11"/>
        <rFont val="Calibri"/>
        <family val="1"/>
        <charset val="186"/>
        <scheme val="minor"/>
      </rPr>
      <t xml:space="preserve">Joniškyje  </t>
    </r>
    <r>
      <rPr>
        <sz val="11"/>
        <rFont val="Calibri"/>
        <family val="1"/>
        <charset val="186"/>
        <scheme val="minor"/>
      </rPr>
      <t xml:space="preserve">                                                                                                              </t>
    </r>
  </si>
  <si>
    <t>Joniškio rajono</t>
  </si>
  <si>
    <r>
      <t xml:space="preserve">Vandens tiekimo ir nuotekų tvarkymo infrastruktūros plėtra </t>
    </r>
    <r>
      <rPr>
        <b/>
        <sz val="11"/>
        <rFont val="Calibri"/>
        <family val="1"/>
        <charset val="186"/>
        <scheme val="minor"/>
      </rPr>
      <t>Jurbarke</t>
    </r>
    <r>
      <rPr>
        <sz val="11"/>
        <rFont val="Calibri"/>
        <family val="1"/>
        <charset val="186"/>
        <scheme val="minor"/>
      </rPr>
      <t xml:space="preserve">                                                     </t>
    </r>
  </si>
  <si>
    <t>‭UAB "Jurbarko vandenys"‬</t>
  </si>
  <si>
    <t>Jurbarko rajono</t>
  </si>
  <si>
    <r>
      <t>Vandens tiekimo ir nuotekų tvarkymo infrastruktūros renovavimas ir plėtra</t>
    </r>
    <r>
      <rPr>
        <b/>
        <sz val="11"/>
        <rFont val="Calibri"/>
        <family val="1"/>
        <charset val="186"/>
        <scheme val="minor"/>
      </rPr>
      <t xml:space="preserve"> Jurbarko rajone</t>
    </r>
    <r>
      <rPr>
        <sz val="11"/>
        <rFont val="Calibri"/>
        <family val="1"/>
        <charset val="186"/>
        <scheme val="minor"/>
      </rPr>
      <t xml:space="preserve"> (Smalininkuose, Viešvilėje, Seredžiuje, Klausučiuose, Jurbarke)                                  </t>
    </r>
  </si>
  <si>
    <r>
      <t xml:space="preserve">Vandens tiekimo ir nuotekų tvarkymo infrastruktūros plėtra </t>
    </r>
    <r>
      <rPr>
        <b/>
        <sz val="11"/>
        <rFont val="Calibri"/>
        <family val="1"/>
        <charset val="186"/>
        <scheme val="minor"/>
      </rPr>
      <t xml:space="preserve">Kaišiadorių rajone   </t>
    </r>
    <r>
      <rPr>
        <sz val="11"/>
        <rFont val="Calibri"/>
        <family val="1"/>
        <charset val="186"/>
        <scheme val="minor"/>
      </rPr>
      <t xml:space="preserve">                                 </t>
    </r>
  </si>
  <si>
    <t>‭UAB "Kaišiadorių vandenys"‬</t>
  </si>
  <si>
    <t>Kaišiadorių rajono</t>
  </si>
  <si>
    <r>
      <t xml:space="preserve">Vandens tiekimo ir nuotekų tvarkymo infrastruktūros plėtra </t>
    </r>
    <r>
      <rPr>
        <b/>
        <sz val="11"/>
        <rFont val="Calibri"/>
        <family val="1"/>
        <charset val="186"/>
        <scheme val="minor"/>
      </rPr>
      <t>Kaišiadorių rajone</t>
    </r>
    <r>
      <rPr>
        <sz val="11"/>
        <rFont val="Calibri"/>
        <family val="1"/>
        <charset val="186"/>
        <scheme val="minor"/>
      </rPr>
      <t xml:space="preserve">                                     </t>
    </r>
  </si>
  <si>
    <r>
      <t xml:space="preserve">Vandens tiekimo ir nuotekų tvarkymo infrastruktūros plėtra </t>
    </r>
    <r>
      <rPr>
        <b/>
        <sz val="11"/>
        <rFont val="Calibri"/>
        <family val="1"/>
        <charset val="186"/>
        <scheme val="minor"/>
      </rPr>
      <t>Kalvarijoje</t>
    </r>
    <r>
      <rPr>
        <sz val="11"/>
        <rFont val="Calibri"/>
        <family val="1"/>
        <charset val="186"/>
        <scheme val="minor"/>
      </rPr>
      <t xml:space="preserve">                              </t>
    </r>
  </si>
  <si>
    <t>‭UAB "Kalvarijos komunalininkas"‬</t>
  </si>
  <si>
    <t xml:space="preserve">Kalvarijos  </t>
  </si>
  <si>
    <r>
      <t>Vandens tiekimo ir nuotekų tvarkymo infrastruktūros renovavimas ir plėtra</t>
    </r>
    <r>
      <rPr>
        <b/>
        <sz val="11"/>
        <rFont val="Calibri"/>
        <family val="1"/>
        <charset val="186"/>
        <scheme val="minor"/>
      </rPr>
      <t xml:space="preserve"> Kalvarijos savivaldybėje </t>
    </r>
    <r>
      <rPr>
        <sz val="11"/>
        <rFont val="Calibri"/>
        <family val="1"/>
        <charset val="186"/>
        <scheme val="minor"/>
      </rPr>
      <t xml:space="preserve">(Kalvarijoje, Jungėnuose, Mikalaukoje, Jusevičiuose)                                                 </t>
    </r>
  </si>
  <si>
    <r>
      <t xml:space="preserve">Vandens tiekimo ir nuotekų tvarkymo infrastruktūros plėtra </t>
    </r>
    <r>
      <rPr>
        <b/>
        <sz val="11"/>
        <rFont val="Calibri"/>
        <family val="1"/>
        <charset val="186"/>
        <scheme val="minor"/>
      </rPr>
      <t>Kauno mieste</t>
    </r>
    <r>
      <rPr>
        <sz val="11"/>
        <rFont val="Calibri"/>
        <family val="1"/>
        <charset val="186"/>
        <scheme val="minor"/>
      </rPr>
      <t xml:space="preserve">                                       </t>
    </r>
  </si>
  <si>
    <t>UAB "Kauno vandenys"‬</t>
  </si>
  <si>
    <t>Kauno miesto</t>
  </si>
  <si>
    <r>
      <t xml:space="preserve">Vandentiekio ir nuotekų tinklų plėtra </t>
    </r>
    <r>
      <rPr>
        <b/>
        <sz val="11"/>
        <rFont val="Calibri"/>
        <family val="1"/>
        <charset val="186"/>
        <scheme val="minor"/>
      </rPr>
      <t>Kaune</t>
    </r>
    <r>
      <rPr>
        <sz val="11"/>
        <rFont val="Calibri"/>
        <family val="1"/>
        <charset val="186"/>
        <scheme val="minor"/>
      </rPr>
      <t xml:space="preserve">                                           </t>
    </r>
  </si>
  <si>
    <r>
      <t xml:space="preserve">Vandens tiekimo ir nuotekų tvarkymo infrastruktūros plėtra </t>
    </r>
    <r>
      <rPr>
        <b/>
        <sz val="11"/>
        <color theme="1"/>
        <rFont val="Calibri"/>
        <family val="1"/>
        <charset val="186"/>
        <scheme val="minor"/>
      </rPr>
      <t>Kaune</t>
    </r>
  </si>
  <si>
    <t>UAB "Kauno vandenys"</t>
  </si>
  <si>
    <r>
      <t xml:space="preserve">Vandens tiekimo ir nuotekų tvarkymo infrastruktūros renovanimas ir plėtra </t>
    </r>
    <r>
      <rPr>
        <b/>
        <sz val="11"/>
        <rFont val="Calibri"/>
        <family val="1"/>
        <charset val="186"/>
        <scheme val="minor"/>
      </rPr>
      <t xml:space="preserve">Kauno rajone (Ežerėlyje, Neveronyse, Šlienavoje)  </t>
    </r>
    <r>
      <rPr>
        <sz val="11"/>
        <rFont val="Calibri"/>
        <family val="1"/>
        <charset val="186"/>
        <scheme val="minor"/>
      </rPr>
      <t xml:space="preserve">                            </t>
    </r>
  </si>
  <si>
    <t>UAB "Giraitės vandenys"‬</t>
  </si>
  <si>
    <t>Kauno rajono</t>
  </si>
  <si>
    <r>
      <t xml:space="preserve">Vandens tiekimo ir nuotekų tvarkymo infrastruktūros plėtra </t>
    </r>
    <r>
      <rPr>
        <b/>
        <sz val="11"/>
        <rFont val="Calibri"/>
        <family val="1"/>
        <charset val="186"/>
        <scheme val="minor"/>
      </rPr>
      <t>Kauno rajone</t>
    </r>
    <r>
      <rPr>
        <sz val="11"/>
        <rFont val="Calibri"/>
        <family val="1"/>
        <charset val="186"/>
        <scheme val="minor"/>
      </rPr>
      <t xml:space="preserve"> (Akademijoje, Domeikavoje, Garliavoje, Ringauduose)                                         </t>
    </r>
  </si>
  <si>
    <r>
      <t xml:space="preserve">Vandens tiekimo ir nuotekų tvarkymo infrastruktūros renovavimas ir plėtra </t>
    </r>
    <r>
      <rPr>
        <b/>
        <sz val="11"/>
        <rFont val="Calibri"/>
        <family val="1"/>
        <charset val="186"/>
        <scheme val="minor"/>
      </rPr>
      <t xml:space="preserve">Kauno rajone </t>
    </r>
    <r>
      <rPr>
        <sz val="11"/>
        <rFont val="Calibri"/>
        <family val="1"/>
        <charset val="186"/>
        <scheme val="minor"/>
      </rPr>
      <t xml:space="preserve">(Karmėlavoje ir Ramučiuose, Neveronyse, Raudondvaryje, Vilkijoje)                                      </t>
    </r>
  </si>
  <si>
    <r>
      <t xml:space="preserve">Vandens tiekimo ir nuotekų tvarkymo infrastruktūros renovavimas ir plėtra </t>
    </r>
    <r>
      <rPr>
        <b/>
        <sz val="11"/>
        <rFont val="Calibri"/>
        <family val="1"/>
        <charset val="186"/>
        <scheme val="minor"/>
      </rPr>
      <t>Kauno rajone</t>
    </r>
    <r>
      <rPr>
        <sz val="11"/>
        <rFont val="Calibri"/>
        <family val="1"/>
        <charset val="186"/>
        <scheme val="minor"/>
      </rPr>
      <t xml:space="preserve"> (Zapyškyje, Karmėlavoje, Ramučiuose, Raudondvaryje)                                                       </t>
    </r>
  </si>
  <si>
    <r>
      <t xml:space="preserve">Vandens tiekimo ir nuotekų tvarkymo infrastruktūros plėtra </t>
    </r>
    <r>
      <rPr>
        <b/>
        <sz val="11"/>
        <rFont val="Calibri"/>
        <family val="1"/>
        <charset val="186"/>
        <scheme val="minor"/>
      </rPr>
      <t>Kazlų Rūdoje</t>
    </r>
    <r>
      <rPr>
        <sz val="11"/>
        <rFont val="Calibri"/>
        <family val="1"/>
        <charset val="186"/>
        <scheme val="minor"/>
      </rPr>
      <t xml:space="preserve">                                      </t>
    </r>
  </si>
  <si>
    <t>‭Kazlų Rūdos sav. adm.</t>
  </si>
  <si>
    <t>Kazlų Rūdos rajono</t>
  </si>
  <si>
    <r>
      <t>Vandentiekio ir nuotekų tinklų plėtra</t>
    </r>
    <r>
      <rPr>
        <b/>
        <sz val="11"/>
        <rFont val="Calibri"/>
        <family val="1"/>
        <charset val="186"/>
        <scheme val="minor"/>
      </rPr>
      <t xml:space="preserve"> Kazlų Rūdoje </t>
    </r>
    <r>
      <rPr>
        <sz val="11"/>
        <rFont val="Calibri"/>
        <family val="1"/>
        <charset val="186"/>
        <scheme val="minor"/>
      </rPr>
      <t xml:space="preserve">                                                        </t>
    </r>
  </si>
  <si>
    <t>‭UAB "Kazlų Rūdos komunalininkas"‬</t>
  </si>
  <si>
    <r>
      <t xml:space="preserve">Vandens tiekimo ir nuotekų tvarkymo infrastruktūros plėtra </t>
    </r>
    <r>
      <rPr>
        <b/>
        <sz val="11"/>
        <rFont val="Calibri"/>
        <family val="1"/>
        <charset val="186"/>
        <scheme val="minor"/>
      </rPr>
      <t>Kėdainiuose</t>
    </r>
    <r>
      <rPr>
        <sz val="11"/>
        <rFont val="Calibri"/>
        <family val="1"/>
        <charset val="186"/>
        <scheme val="minor"/>
      </rPr>
      <t xml:space="preserve">                                </t>
    </r>
  </si>
  <si>
    <t>‭Kėdainių raj. sav. adm.</t>
  </si>
  <si>
    <t>Kėdainiių  rajono</t>
  </si>
  <si>
    <r>
      <t xml:space="preserve">Vandentiekio ir nuotekų tinklų plėtra </t>
    </r>
    <r>
      <rPr>
        <b/>
        <sz val="11"/>
        <rFont val="Calibri"/>
        <family val="1"/>
        <charset val="186"/>
        <scheme val="minor"/>
      </rPr>
      <t xml:space="preserve">Kėdainių rajone </t>
    </r>
    <r>
      <rPr>
        <sz val="11"/>
        <rFont val="Calibri"/>
        <family val="1"/>
        <charset val="186"/>
        <scheme val="minor"/>
      </rPr>
      <t xml:space="preserve">(Josvainiuose, Vainotiškiuose)                            </t>
    </r>
  </si>
  <si>
    <t>UAB "Kėdainių vandenys"‬</t>
  </si>
  <si>
    <r>
      <t xml:space="preserve">Vandens tiekimo ir nuotekų tvarkymo infrastruktūros renovavimas ir plėtra </t>
    </r>
    <r>
      <rPr>
        <b/>
        <sz val="11"/>
        <rFont val="Calibri"/>
        <family val="1"/>
        <charset val="186"/>
        <scheme val="minor"/>
      </rPr>
      <t xml:space="preserve">Kelmės rajone                                     </t>
    </r>
    <r>
      <rPr>
        <sz val="11"/>
        <rFont val="Calibri"/>
        <family val="1"/>
        <charset val="186"/>
        <scheme val="minor"/>
      </rPr>
      <t xml:space="preserve">      </t>
    </r>
  </si>
  <si>
    <t>‭UAB "Kelmės vanduo"‬</t>
  </si>
  <si>
    <t>Kelmės rajono</t>
  </si>
  <si>
    <r>
      <t xml:space="preserve">Vandens tiekimo ir nuotekų tvarkymo infrastruktūros plėtra </t>
    </r>
    <r>
      <rPr>
        <b/>
        <sz val="11"/>
        <color theme="1"/>
        <rFont val="Calibri"/>
        <family val="1"/>
        <charset val="186"/>
        <scheme val="minor"/>
      </rPr>
      <t>Kelmės mieste</t>
    </r>
  </si>
  <si>
    <r>
      <t xml:space="preserve">Vandens tiekimo ir nuotekų tvarkymo infrastruktūros plėtra </t>
    </r>
    <r>
      <rPr>
        <b/>
        <sz val="11"/>
        <rFont val="Calibri"/>
        <family val="1"/>
        <charset val="186"/>
        <scheme val="minor"/>
      </rPr>
      <t>Kelmės rajone</t>
    </r>
    <r>
      <rPr>
        <sz val="11"/>
        <rFont val="Calibri"/>
        <family val="1"/>
        <charset val="186"/>
        <scheme val="minor"/>
      </rPr>
      <t xml:space="preserve"> (Užventyje, Kelmėje)                                                      </t>
    </r>
  </si>
  <si>
    <r>
      <t xml:space="preserve">Vandens tiekimo ir nuotekų tvarkymo infrastruktūros plėtra </t>
    </r>
    <r>
      <rPr>
        <b/>
        <sz val="11"/>
        <rFont val="Calibri"/>
        <family val="1"/>
        <charset val="186"/>
        <scheme val="minor"/>
      </rPr>
      <t>Klaipėdoje</t>
    </r>
  </si>
  <si>
    <t>Klaipėdos miesto</t>
  </si>
  <si>
    <r>
      <t xml:space="preserve">Vandentiekio ir nuotekų tinklų plėtra </t>
    </r>
    <r>
      <rPr>
        <b/>
        <sz val="11"/>
        <rFont val="Calibri"/>
        <family val="1"/>
        <charset val="186"/>
        <scheme val="minor"/>
      </rPr>
      <t>Klaipėdos rajone</t>
    </r>
    <r>
      <rPr>
        <sz val="11"/>
        <rFont val="Calibri"/>
        <family val="1"/>
        <charset val="186"/>
        <scheme val="minor"/>
      </rPr>
      <t xml:space="preserve"> (Jakuose, Sudmantuose, Doviluose, Garžduose, Purmaliuose, Kalotėje, Ginduliuose, Klaipėdoje)                              </t>
    </r>
  </si>
  <si>
    <r>
      <t xml:space="preserve">Vandens tiekimo ir nuotekų tvarkymo infrastruktūros plėtra </t>
    </r>
    <r>
      <rPr>
        <b/>
        <sz val="11"/>
        <rFont val="Calibri"/>
        <family val="1"/>
        <charset val="186"/>
        <scheme val="minor"/>
      </rPr>
      <t xml:space="preserve">Klaipėdos rajone   </t>
    </r>
    <r>
      <rPr>
        <sz val="11"/>
        <rFont val="Calibri"/>
        <family val="1"/>
        <charset val="186"/>
        <scheme val="minor"/>
      </rPr>
      <t xml:space="preserve">                                                       </t>
    </r>
  </si>
  <si>
    <t>‭UAB "Klaipėdos rajono vandenys"‬</t>
  </si>
  <si>
    <r>
      <t xml:space="preserve">Vandens tiekimo ir nuotekų tvarkymo infrastruktūros renovavimas ir plėtra </t>
    </r>
    <r>
      <rPr>
        <b/>
        <sz val="11"/>
        <rFont val="Calibri"/>
        <family val="1"/>
        <charset val="186"/>
        <scheme val="minor"/>
      </rPr>
      <t>Klaipėdos rajone</t>
    </r>
    <r>
      <rPr>
        <sz val="11"/>
        <rFont val="Calibri"/>
        <family val="1"/>
        <charset val="186"/>
        <scheme val="minor"/>
      </rPr>
      <t xml:space="preserve"> (Endriejave, Agluonėnuose, Veiviržėnuose)                     </t>
    </r>
  </si>
  <si>
    <r>
      <t xml:space="preserve">Vandens tiekimo ir nuotekų tvarkymo infrastruktūros renovavimas ir plėtra </t>
    </r>
    <r>
      <rPr>
        <b/>
        <sz val="11"/>
        <rFont val="Calibri"/>
        <family val="1"/>
        <charset val="186"/>
        <scheme val="minor"/>
      </rPr>
      <t>Klaipėdos rajone</t>
    </r>
    <r>
      <rPr>
        <sz val="11"/>
        <rFont val="Calibri"/>
        <family val="1"/>
        <charset val="186"/>
        <scheme val="minor"/>
      </rPr>
      <t xml:space="preserve"> (Endriejave),                                         </t>
    </r>
  </si>
  <si>
    <r>
      <t xml:space="preserve">Vandens tiekimo ir nuotekų tvarkymo infrastruktūros renovavimas ir plėtra </t>
    </r>
    <r>
      <rPr>
        <b/>
        <sz val="11"/>
        <rFont val="Calibri"/>
        <family val="1"/>
        <charset val="186"/>
        <scheme val="minor"/>
      </rPr>
      <t xml:space="preserve">Kretingos rajone                                 </t>
    </r>
    <r>
      <rPr>
        <sz val="11"/>
        <rFont val="Calibri"/>
        <family val="1"/>
        <charset val="186"/>
        <scheme val="minor"/>
      </rPr>
      <t xml:space="preserve">                                                  </t>
    </r>
  </si>
  <si>
    <t>‭UAB "Kretingos vandenys"‬</t>
  </si>
  <si>
    <t>Kretingos rajono</t>
  </si>
  <si>
    <r>
      <t xml:space="preserve">Vandens tiekimo ir nuotekų tvarkymo infrastruktūros renovavimas ir plėtra </t>
    </r>
    <r>
      <rPr>
        <b/>
        <sz val="11"/>
        <rFont val="Calibri"/>
        <family val="1"/>
        <charset val="186"/>
        <scheme val="minor"/>
      </rPr>
      <t xml:space="preserve">Kretingos rajone </t>
    </r>
    <r>
      <rPr>
        <sz val="11"/>
        <rFont val="Calibri"/>
        <family val="1"/>
        <charset val="186"/>
        <scheme val="minor"/>
      </rPr>
      <t xml:space="preserve">(Kartenoje, Kūlupėnuose, Padvariuose, Darbėnuose)                                                </t>
    </r>
  </si>
  <si>
    <r>
      <t xml:space="preserve">Vandens tiekimo ir nuotekų tvarkymo infrastruktūros renovanimas ir plėtra </t>
    </r>
    <r>
      <rPr>
        <b/>
        <sz val="11"/>
        <rFont val="Calibri"/>
        <family val="1"/>
        <charset val="186"/>
        <scheme val="minor"/>
      </rPr>
      <t>Kupiškio rajone</t>
    </r>
    <r>
      <rPr>
        <sz val="11"/>
        <rFont val="Calibri"/>
        <family val="1"/>
        <charset val="186"/>
        <scheme val="minor"/>
      </rPr>
      <t xml:space="preserve">                              </t>
    </r>
  </si>
  <si>
    <t>‭Kupiškio raj. sav. adm.</t>
  </si>
  <si>
    <t>Kupiškio rajono</t>
  </si>
  <si>
    <r>
      <t xml:space="preserve">Vandens tiekimo ir nuotekų tvarkymo infrastruktūros plėtra </t>
    </r>
    <r>
      <rPr>
        <b/>
        <sz val="11"/>
        <color theme="1"/>
        <rFont val="Calibri"/>
        <family val="1"/>
        <charset val="186"/>
        <scheme val="minor"/>
      </rPr>
      <t>Kupiškio rajone</t>
    </r>
    <r>
      <rPr>
        <sz val="11"/>
        <color theme="1"/>
        <rFont val="Calibri"/>
        <family val="1"/>
        <charset val="186"/>
        <scheme val="minor"/>
      </rPr>
      <t xml:space="preserve"> (Noriūnuose, Subačiuje)</t>
    </r>
  </si>
  <si>
    <t xml:space="preserve">‭UAB "Kupiškio vandenys" </t>
  </si>
  <si>
    <r>
      <t xml:space="preserve">Vandens tiekimo ir nuotekų tvarkymo infrastruktūros plėtra </t>
    </r>
    <r>
      <rPr>
        <b/>
        <sz val="11"/>
        <rFont val="Calibri"/>
        <family val="1"/>
        <charset val="186"/>
        <scheme val="minor"/>
      </rPr>
      <t>Lazdijų rajone</t>
    </r>
    <r>
      <rPr>
        <sz val="11"/>
        <rFont val="Calibri"/>
        <family val="1"/>
        <charset val="186"/>
        <scheme val="minor"/>
      </rPr>
      <t xml:space="preserve">                                                 </t>
    </r>
  </si>
  <si>
    <t>‭Lazdijų ra. sav. adm.</t>
  </si>
  <si>
    <t>Lazdijų rajono</t>
  </si>
  <si>
    <r>
      <t xml:space="preserve">Vandentiekio ir nuotekų tinklų plėtra </t>
    </r>
    <r>
      <rPr>
        <b/>
        <sz val="11"/>
        <rFont val="Calibri"/>
        <family val="1"/>
        <charset val="186"/>
        <scheme val="minor"/>
      </rPr>
      <t>Lazdijų rajone</t>
    </r>
    <r>
      <rPr>
        <sz val="11"/>
        <rFont val="Calibri"/>
        <family val="1"/>
        <charset val="186"/>
        <scheme val="minor"/>
      </rPr>
      <t xml:space="preserve"> (Veisiejuose, Kailiniuose, Lazdijuose, Bajoriškiuose)    </t>
    </r>
  </si>
  <si>
    <t>UAB "Lazdijų vanduo"‬</t>
  </si>
  <si>
    <r>
      <t xml:space="preserve">Vandens tiekimo ir nuotekų tvarkymo infrastruktūros renovavimas ir plėtra </t>
    </r>
    <r>
      <rPr>
        <b/>
        <sz val="11"/>
        <rFont val="Calibri"/>
        <family val="1"/>
        <charset val="186"/>
        <scheme val="minor"/>
      </rPr>
      <t>Marijampolėje</t>
    </r>
    <r>
      <rPr>
        <sz val="11"/>
        <rFont val="Calibri"/>
        <family val="1"/>
        <charset val="186"/>
        <scheme val="minor"/>
      </rPr>
      <t xml:space="preserve">                             </t>
    </r>
  </si>
  <si>
    <t>‭UAB "Sūduvos vandenys"‬</t>
  </si>
  <si>
    <t>Marijampolės rajono</t>
  </si>
  <si>
    <r>
      <t xml:space="preserve">Vandens tiekimo ir nuotekų tvarkymo infrastruktūros plėtra </t>
    </r>
    <r>
      <rPr>
        <b/>
        <sz val="11"/>
        <rFont val="Calibri"/>
        <family val="1"/>
        <charset val="186"/>
        <scheme val="minor"/>
      </rPr>
      <t xml:space="preserve">Marijampolės savivaldybėje </t>
    </r>
    <r>
      <rPr>
        <sz val="11"/>
        <rFont val="Calibri"/>
        <family val="1"/>
        <charset val="186"/>
        <scheme val="minor"/>
      </rPr>
      <t xml:space="preserve">(Sasnavoje, Igliaukoje)                                  
</t>
    </r>
  </si>
  <si>
    <r>
      <t xml:space="preserve">Vandens tiekimo ir nuotekų tvarkymo infrastruktūros plėtra </t>
    </r>
    <r>
      <rPr>
        <b/>
        <sz val="11"/>
        <color theme="1"/>
        <rFont val="Calibri"/>
        <family val="1"/>
        <charset val="186"/>
        <scheme val="minor"/>
      </rPr>
      <t>Mažeikių rajone</t>
    </r>
    <r>
      <rPr>
        <sz val="11"/>
        <color theme="1"/>
        <rFont val="Calibri"/>
        <family val="1"/>
        <charset val="186"/>
        <scheme val="minor"/>
      </rPr>
      <t xml:space="preserve"> (Viekšniuose)</t>
    </r>
  </si>
  <si>
    <t>UAB "Mažeikių vandenys"‬</t>
  </si>
  <si>
    <t>Mažeikių rajono</t>
  </si>
  <si>
    <r>
      <t xml:space="preserve">Vandens tiekimo ir nuotekų tvarkymo infrastruktūros renovanimas ir plėtra </t>
    </r>
    <r>
      <rPr>
        <b/>
        <sz val="11"/>
        <rFont val="Calibri"/>
        <family val="1"/>
        <charset val="186"/>
        <scheme val="minor"/>
      </rPr>
      <t xml:space="preserve">Mažeikių rajone         </t>
    </r>
    <r>
      <rPr>
        <sz val="11"/>
        <rFont val="Calibri"/>
        <family val="1"/>
        <charset val="186"/>
        <scheme val="minor"/>
      </rPr>
      <t xml:space="preserve">                                                                                                           </t>
    </r>
  </si>
  <si>
    <r>
      <t xml:space="preserve">Vandens tiekimo ir nuotekų tavrkymo infrastruktūros renovavimas ir plėtra </t>
    </r>
    <r>
      <rPr>
        <b/>
        <sz val="11"/>
        <rFont val="Calibri"/>
        <family val="1"/>
        <charset val="186"/>
        <scheme val="minor"/>
      </rPr>
      <t xml:space="preserve"> Mažeikių  rajone                             </t>
    </r>
    <r>
      <rPr>
        <sz val="11"/>
        <rFont val="Calibri"/>
        <family val="1"/>
        <charset val="186"/>
        <scheme val="minor"/>
      </rPr>
      <t xml:space="preserve">                            </t>
    </r>
  </si>
  <si>
    <r>
      <t xml:space="preserve">Vandens tiekimo ir nuotekų tvarkymo infrastruktūros plėtra </t>
    </r>
    <r>
      <rPr>
        <b/>
        <sz val="11"/>
        <rFont val="Calibri"/>
        <family val="1"/>
        <charset val="186"/>
        <scheme val="minor"/>
      </rPr>
      <t>Mažeikių rajone</t>
    </r>
    <r>
      <rPr>
        <sz val="11"/>
        <rFont val="Calibri"/>
        <family val="1"/>
        <charset val="186"/>
        <scheme val="minor"/>
      </rPr>
      <t xml:space="preserve"> (Sedoje, Plinkšiuose, Bugeniuose)                       </t>
    </r>
  </si>
  <si>
    <r>
      <t xml:space="preserve">Nuotekų valymo įrenginių rekonstrukcija </t>
    </r>
    <r>
      <rPr>
        <b/>
        <sz val="11"/>
        <rFont val="Calibri"/>
        <family val="1"/>
        <charset val="186"/>
        <scheme val="minor"/>
      </rPr>
      <t xml:space="preserve">Molėtų rajone </t>
    </r>
    <r>
      <rPr>
        <sz val="11"/>
        <rFont val="Calibri"/>
        <family val="1"/>
        <charset val="186"/>
        <scheme val="minor"/>
      </rPr>
      <t>(Naujasodyje, Giedraičiuose)</t>
    </r>
  </si>
  <si>
    <t>‭UAB "Molėtų vanduo"‬</t>
  </si>
  <si>
    <r>
      <t xml:space="preserve">Vandens tiekimo ir nuotekų tvarkymo infrastruktūros renovanimas ir plėtra </t>
    </r>
    <r>
      <rPr>
        <b/>
        <sz val="11"/>
        <rFont val="Calibri"/>
        <family val="1"/>
        <charset val="186"/>
        <scheme val="minor"/>
      </rPr>
      <t>Neringoje</t>
    </r>
    <r>
      <rPr>
        <sz val="11"/>
        <rFont val="Calibri"/>
        <family val="1"/>
        <charset val="186"/>
        <scheme val="minor"/>
      </rPr>
      <t xml:space="preserve">                      </t>
    </r>
  </si>
  <si>
    <t>‭UAB "Neringos vanduo"‬</t>
  </si>
  <si>
    <t>Neringos</t>
  </si>
  <si>
    <r>
      <t xml:space="preserve">Vandens tiekimo ir nuotekų tvarkymo infrastruktūros plėtra </t>
    </r>
    <r>
      <rPr>
        <b/>
        <sz val="11"/>
        <rFont val="Calibri"/>
        <family val="1"/>
        <charset val="186"/>
        <scheme val="minor"/>
      </rPr>
      <t>Pagėgiuose</t>
    </r>
    <r>
      <rPr>
        <sz val="11"/>
        <rFont val="Calibri"/>
        <family val="1"/>
        <charset val="186"/>
        <scheme val="minor"/>
      </rPr>
      <t xml:space="preserve">                                              </t>
    </r>
  </si>
  <si>
    <t>‭UAB "Pagėgių komunalinis ūkis"‬</t>
  </si>
  <si>
    <t xml:space="preserve">Pagėgių  </t>
  </si>
  <si>
    <r>
      <t xml:space="preserve">Vandens tiekimo ir nuotekų tvarkymo infrastruktūros plėtra </t>
    </r>
    <r>
      <rPr>
        <b/>
        <sz val="11"/>
        <color theme="1"/>
        <rFont val="Calibri"/>
        <family val="1"/>
        <charset val="186"/>
        <scheme val="minor"/>
      </rPr>
      <t>Pagėgių savivaldybėje</t>
    </r>
    <r>
      <rPr>
        <sz val="11"/>
        <color theme="1"/>
        <rFont val="Calibri"/>
        <family val="1"/>
        <charset val="186"/>
        <scheme val="minor"/>
      </rPr>
      <t xml:space="preserve"> (Būbliškėje, Natkiškiuose)</t>
    </r>
  </si>
  <si>
    <t>UAB "Pagėgių komunalinis ūkis"</t>
  </si>
  <si>
    <r>
      <t xml:space="preserve">Nuotekų tvarkymo infrastruktūros renovavimas ir plėtra </t>
    </r>
    <r>
      <rPr>
        <b/>
        <sz val="11"/>
        <rFont val="Calibri"/>
        <family val="1"/>
        <charset val="186"/>
        <scheme val="minor"/>
      </rPr>
      <t xml:space="preserve">Pagėgių savivaldybėje </t>
    </r>
    <r>
      <rPr>
        <sz val="11"/>
        <rFont val="Calibri"/>
        <family val="1"/>
        <charset val="186"/>
        <scheme val="minor"/>
      </rPr>
      <t xml:space="preserve">(Vilkyškiuose, Šilgaliuose)                            </t>
    </r>
  </si>
  <si>
    <r>
      <t>Vandens tiekimo ir nuotekų tvarkymo infrastruktūros renovanimas ir plėtra</t>
    </r>
    <r>
      <rPr>
        <b/>
        <sz val="11"/>
        <rFont val="Calibri"/>
        <family val="1"/>
        <charset val="186"/>
        <scheme val="minor"/>
      </rPr>
      <t xml:space="preserve"> Pakruojo rajone                          </t>
    </r>
    <r>
      <rPr>
        <sz val="11"/>
        <rFont val="Calibri"/>
        <family val="1"/>
        <charset val="186"/>
        <scheme val="minor"/>
      </rPr>
      <t xml:space="preserve">                                                                  </t>
    </r>
  </si>
  <si>
    <t>‭UAB "Pakruojo vandentiekis"‬</t>
  </si>
  <si>
    <t>Pakruojo rajono</t>
  </si>
  <si>
    <r>
      <t xml:space="preserve">Vandens tiekimo ir nuotekų tvarkymo infrastruktūros renovavimas ir plėtra </t>
    </r>
    <r>
      <rPr>
        <b/>
        <sz val="11"/>
        <rFont val="Calibri"/>
        <family val="1"/>
        <charset val="186"/>
        <scheme val="minor"/>
      </rPr>
      <t>Pakruojo rajone</t>
    </r>
    <r>
      <rPr>
        <sz val="11"/>
        <rFont val="Calibri"/>
        <family val="1"/>
        <charset val="186"/>
        <scheme val="minor"/>
      </rPr>
      <t xml:space="preserve"> (Pakruojo m., Pakruojo km., Mažeikonyse, Klovainiuose, Linkuvoje)                         </t>
    </r>
  </si>
  <si>
    <r>
      <t xml:space="preserve">Vandens tiekimo ir nuotekų tvarkymo infrastruktūros renovavimas ir plėtra </t>
    </r>
    <r>
      <rPr>
        <b/>
        <sz val="11"/>
        <rFont val="Calibri"/>
        <family val="1"/>
        <charset val="186"/>
        <scheme val="minor"/>
      </rPr>
      <t>Palangoje</t>
    </r>
    <r>
      <rPr>
        <sz val="11"/>
        <rFont val="Calibri"/>
        <family val="1"/>
        <charset val="186"/>
        <scheme val="minor"/>
      </rPr>
      <t xml:space="preserve"> (Palangos nuotekų valymo įrenginių rekonstrukcija)                                            </t>
    </r>
  </si>
  <si>
    <t>UAB "Palangos vandenys"‬</t>
  </si>
  <si>
    <t>Palangos</t>
  </si>
  <si>
    <r>
      <t xml:space="preserve">Vandentiekio ir nuotekų tinklų plėtra </t>
    </r>
    <r>
      <rPr>
        <b/>
        <sz val="11"/>
        <rFont val="Calibri"/>
        <family val="1"/>
        <charset val="186"/>
        <scheme val="minor"/>
      </rPr>
      <t xml:space="preserve">Palangos mieste </t>
    </r>
    <r>
      <rPr>
        <sz val="11"/>
        <rFont val="Calibri"/>
        <family val="1"/>
        <charset val="186"/>
        <scheme val="minor"/>
      </rPr>
      <t xml:space="preserve">(Vilimiškės, Nemirsetos, Kunigiškių, Monciškės gyv.kv.)              </t>
    </r>
  </si>
  <si>
    <r>
      <t xml:space="preserve">Geriamojo vandens nugeležinimo stočių statyba Ėriškių, Upytės ir Žibartonių kaimuose, </t>
    </r>
    <r>
      <rPr>
        <b/>
        <sz val="11"/>
        <color theme="1"/>
        <rFont val="Calibri"/>
        <family val="1"/>
        <charset val="186"/>
        <scheme val="minor"/>
      </rPr>
      <t>Panevėžio rajone</t>
    </r>
  </si>
  <si>
    <t>‭Viešoji įstaiga Velžio komunalinis ūkis‬</t>
  </si>
  <si>
    <t>Panevėžio rajono</t>
  </si>
  <si>
    <r>
      <t xml:space="preserve">Vandens tiekimo ir nuotekų tvarkymo infrastruktūros renovavimas ir plėtra </t>
    </r>
    <r>
      <rPr>
        <b/>
        <sz val="11"/>
        <rFont val="Calibri"/>
        <family val="1"/>
        <charset val="186"/>
        <scheme val="minor"/>
      </rPr>
      <t>Panevėžio rajone</t>
    </r>
    <r>
      <rPr>
        <sz val="11"/>
        <rFont val="Calibri"/>
        <family val="1"/>
        <charset val="186"/>
        <scheme val="minor"/>
      </rPr>
      <t xml:space="preserve"> (Krekenavoje, Švenčiuliškiuose) </t>
    </r>
  </si>
  <si>
    <r>
      <t xml:space="preserve">Vandentiekio ir nuotekų tinklų plėtra </t>
    </r>
    <r>
      <rPr>
        <b/>
        <sz val="11"/>
        <rFont val="Calibri"/>
        <family val="1"/>
        <charset val="186"/>
        <scheme val="minor"/>
      </rPr>
      <t xml:space="preserve">Panevėžio rajone </t>
    </r>
    <r>
      <rPr>
        <sz val="11"/>
        <rFont val="Calibri"/>
        <family val="1"/>
        <charset val="186"/>
        <scheme val="minor"/>
      </rPr>
      <t xml:space="preserve">(Paliūniškyje)                         </t>
    </r>
  </si>
  <si>
    <t>‭UAB "Aukštaitijos vandenys"</t>
  </si>
  <si>
    <r>
      <t xml:space="preserve">Vandens tiekimo ir nuotekų tvarkymo infrastruktūros renovavimas ir plėtra </t>
    </r>
    <r>
      <rPr>
        <b/>
        <sz val="11"/>
        <rFont val="Calibri"/>
        <family val="1"/>
        <charset val="186"/>
        <scheme val="minor"/>
      </rPr>
      <t>Panevėžio rajone</t>
    </r>
    <r>
      <rPr>
        <sz val="11"/>
        <rFont val="Calibri"/>
        <family val="1"/>
        <charset val="186"/>
        <scheme val="minor"/>
      </rPr>
      <t xml:space="preserve"> (Upytėje)                              </t>
    </r>
  </si>
  <si>
    <r>
      <t xml:space="preserve">Vandens tiekimo ir nuotekų tvarkymo infrastruktūros plėtra </t>
    </r>
    <r>
      <rPr>
        <b/>
        <sz val="11"/>
        <rFont val="Calibri"/>
        <family val="1"/>
        <charset val="186"/>
        <scheme val="minor"/>
      </rPr>
      <t xml:space="preserve">Panevėžyje ir Ramygaloje  </t>
    </r>
    <r>
      <rPr>
        <sz val="11"/>
        <rFont val="Calibri"/>
        <family val="1"/>
        <charset val="186"/>
        <scheme val="minor"/>
      </rPr>
      <t xml:space="preserve">                           </t>
    </r>
  </si>
  <si>
    <r>
      <t xml:space="preserve">Vandens tiekimo ir nuotekų tvarkymo infrastruktūros plėtra </t>
    </r>
    <r>
      <rPr>
        <b/>
        <sz val="11"/>
        <rFont val="Calibri"/>
        <family val="1"/>
        <charset val="186"/>
        <scheme val="minor"/>
      </rPr>
      <t>Pasvalyje</t>
    </r>
    <r>
      <rPr>
        <sz val="11"/>
        <rFont val="Calibri"/>
        <family val="1"/>
        <charset val="186"/>
        <scheme val="minor"/>
      </rPr>
      <t xml:space="preserve">                                             </t>
    </r>
  </si>
  <si>
    <t>‭UAB "Pasvalio vandenys"‬</t>
  </si>
  <si>
    <t>Pasvalio rajono</t>
  </si>
  <si>
    <r>
      <t xml:space="preserve">Nuotekų tinklų plėtra </t>
    </r>
    <r>
      <rPr>
        <b/>
        <sz val="11"/>
        <color theme="1"/>
        <rFont val="Calibri"/>
        <family val="1"/>
        <charset val="186"/>
        <scheme val="minor"/>
      </rPr>
      <t>Žemaičių Kalvarijos miestelyje</t>
    </r>
    <r>
      <rPr>
        <sz val="11"/>
        <color theme="1"/>
        <rFont val="Calibri"/>
        <family val="1"/>
        <charset val="186"/>
        <scheme val="minor"/>
      </rPr>
      <t>, Plungės rajone</t>
    </r>
  </si>
  <si>
    <t>UAB "Plungės vandenys"‬</t>
  </si>
  <si>
    <t>Plungės rajono</t>
  </si>
  <si>
    <r>
      <t xml:space="preserve">Vandens tiekimo ir nuotekų tvarkymo infrastruktūros plėtra </t>
    </r>
    <r>
      <rPr>
        <b/>
        <sz val="11"/>
        <rFont val="Calibri"/>
        <family val="1"/>
        <charset val="186"/>
        <scheme val="minor"/>
      </rPr>
      <t>Plungėje</t>
    </r>
    <r>
      <rPr>
        <sz val="11"/>
        <rFont val="Calibri"/>
        <family val="1"/>
        <charset val="186"/>
        <scheme val="minor"/>
      </rPr>
      <t xml:space="preserve">                                        </t>
    </r>
  </si>
  <si>
    <t>‭Plungės ra. sav. adm.</t>
  </si>
  <si>
    <r>
      <t xml:space="preserve">Vandens tiekimo ir nuotekų tvarkymo infrastruktūros plėtra </t>
    </r>
    <r>
      <rPr>
        <b/>
        <sz val="11"/>
        <rFont val="Calibri"/>
        <family val="1"/>
        <charset val="186"/>
        <scheme val="minor"/>
      </rPr>
      <t xml:space="preserve">Plungėje. II etapas    </t>
    </r>
    <r>
      <rPr>
        <sz val="11"/>
        <rFont val="Calibri"/>
        <family val="1"/>
        <charset val="186"/>
        <scheme val="minor"/>
      </rPr>
      <t xml:space="preserve">                              </t>
    </r>
  </si>
  <si>
    <r>
      <t xml:space="preserve">Vandens tiekimo ir nuotekų tvarkymo infrastruktūros renovavimas ir plėtra </t>
    </r>
    <r>
      <rPr>
        <b/>
        <sz val="11"/>
        <rFont val="Calibri"/>
        <family val="1"/>
        <charset val="186"/>
        <scheme val="minor"/>
      </rPr>
      <t>Plungės rajone</t>
    </r>
    <r>
      <rPr>
        <sz val="11"/>
        <rFont val="Calibri"/>
        <family val="1"/>
        <charset val="186"/>
        <scheme val="minor"/>
      </rPr>
      <t xml:space="preserve"> (Žemaičių Kalvarijoje, Plateliuose, Kuliuose)                      </t>
    </r>
  </si>
  <si>
    <r>
      <t xml:space="preserve">Vandens tiekimo ir nuotekų tvarkymo infrastruktūros renovavimas ir plėtra </t>
    </r>
    <r>
      <rPr>
        <b/>
        <sz val="11"/>
        <rFont val="Calibri"/>
        <family val="1"/>
        <charset val="186"/>
        <scheme val="minor"/>
      </rPr>
      <t xml:space="preserve">Plungės rajone </t>
    </r>
    <r>
      <rPr>
        <sz val="11"/>
        <rFont val="Calibri"/>
        <family val="1"/>
        <charset val="186"/>
        <scheme val="minor"/>
      </rPr>
      <t xml:space="preserve">(Šateikiuose, Alsėdžiuose)                                                </t>
    </r>
  </si>
  <si>
    <r>
      <t xml:space="preserve">Vandens tiekimo ir nuotekų tvarkymo infrastruktūros plėtra </t>
    </r>
    <r>
      <rPr>
        <b/>
        <sz val="11"/>
        <rFont val="Calibri"/>
        <family val="1"/>
        <charset val="186"/>
        <scheme val="minor"/>
      </rPr>
      <t>Prienuose</t>
    </r>
    <r>
      <rPr>
        <sz val="11"/>
        <rFont val="Calibri"/>
        <family val="1"/>
        <charset val="186"/>
        <scheme val="minor"/>
      </rPr>
      <t xml:space="preserve">                                                                                        </t>
    </r>
  </si>
  <si>
    <t>‭Prienų raj. sav. adm.</t>
  </si>
  <si>
    <t xml:space="preserve">Prienų rajono </t>
  </si>
  <si>
    <r>
      <t>Vandens tiekimo ir nuotekų tvarkymo infrastruktūros renovavimas ir plėtra</t>
    </r>
    <r>
      <rPr>
        <b/>
        <sz val="11"/>
        <rFont val="Calibri"/>
        <family val="1"/>
        <charset val="186"/>
        <scheme val="minor"/>
      </rPr>
      <t xml:space="preserve"> Prienų rajone                                 </t>
    </r>
    <r>
      <rPr>
        <sz val="11"/>
        <rFont val="Calibri"/>
        <family val="1"/>
        <charset val="186"/>
        <scheme val="minor"/>
      </rPr>
      <t xml:space="preserve">                      </t>
    </r>
  </si>
  <si>
    <r>
      <t xml:space="preserve">Vandentiekio ir nuotekų tinklų plėtra </t>
    </r>
    <r>
      <rPr>
        <b/>
        <sz val="11"/>
        <rFont val="Calibri"/>
        <family val="1"/>
        <charset val="186"/>
        <scheme val="minor"/>
      </rPr>
      <t>Balbieriškyje</t>
    </r>
    <r>
      <rPr>
        <sz val="11"/>
        <rFont val="Calibri"/>
        <family val="1"/>
        <charset val="186"/>
        <scheme val="minor"/>
      </rPr>
      <t xml:space="preserve"> ir nuotekų tinklų keitimas</t>
    </r>
    <r>
      <rPr>
        <b/>
        <sz val="11"/>
        <rFont val="Calibri"/>
        <family val="1"/>
        <charset val="186"/>
        <scheme val="minor"/>
      </rPr>
      <t xml:space="preserve"> Prienuose   </t>
    </r>
    <r>
      <rPr>
        <sz val="11"/>
        <rFont val="Calibri"/>
        <family val="1"/>
        <charset val="186"/>
        <scheme val="minor"/>
      </rPr>
      <t xml:space="preserve">             </t>
    </r>
  </si>
  <si>
    <t>UAB "Prienų vandenys"‬</t>
  </si>
  <si>
    <t xml:space="preserve">Vandens tiekimo ir nuotekų tvarkymo infrastruktūros renovavimas ir plėtra Radviliškio rajone (Karčemose, Linkaičiuose, Radviliškyje, Kutiškiuose, Šniūraičiuose, Šiaulėnuose, Šaukote, Alksniupiuose, Sidabrave, Raudondvaryje, Pakiršinyje, Gražioniuose, Aukštelkiuose)                                           </t>
  </si>
  <si>
    <t>‭UAB "Radviliškio vanduo"‬</t>
  </si>
  <si>
    <t>Radviliškio rajono</t>
  </si>
  <si>
    <r>
      <t xml:space="preserve">Vandens tiekimo ir nuotekų tvarkymo infrastruktūros plėtra </t>
    </r>
    <r>
      <rPr>
        <b/>
        <sz val="11"/>
        <rFont val="Calibri"/>
        <family val="1"/>
        <charset val="186"/>
        <scheme val="minor"/>
      </rPr>
      <t>Radviliškio rajone</t>
    </r>
    <r>
      <rPr>
        <sz val="11"/>
        <rFont val="Calibri"/>
        <family val="1"/>
        <charset val="186"/>
        <scheme val="minor"/>
      </rPr>
      <t xml:space="preserve">                              </t>
    </r>
  </si>
  <si>
    <r>
      <t>Vandens tiekimo ir nuotekų tvarkymo infrastruktūros plėtra</t>
    </r>
    <r>
      <rPr>
        <b/>
        <sz val="11"/>
        <color theme="1"/>
        <rFont val="Calibri"/>
        <family val="1"/>
        <charset val="186"/>
        <scheme val="minor"/>
      </rPr>
      <t xml:space="preserve"> Raseinių rajone </t>
    </r>
    <r>
      <rPr>
        <sz val="11"/>
        <color theme="1"/>
        <rFont val="Calibri"/>
        <family val="1"/>
        <charset val="186"/>
        <scheme val="minor"/>
      </rPr>
      <t>(Norgėluose, Andrušaičiuose, Šarkiuose, Kazbaraičiuose, Raseiniuose)</t>
    </r>
  </si>
  <si>
    <t>‭UAB "Raseinių vandenys"‬</t>
  </si>
  <si>
    <t>Raseinių rajono</t>
  </si>
  <si>
    <r>
      <t xml:space="preserve">Vandens tiekimo ir nuotekų tvarkymo infrastruktūros renovavimas ir plėtra </t>
    </r>
    <r>
      <rPr>
        <b/>
        <sz val="11"/>
        <rFont val="Calibri"/>
        <family val="1"/>
        <charset val="186"/>
        <scheme val="minor"/>
      </rPr>
      <t xml:space="preserve">Raseinių rajone                                    </t>
    </r>
    <r>
      <rPr>
        <sz val="11"/>
        <rFont val="Calibri"/>
        <family val="1"/>
        <charset val="186"/>
        <scheme val="minor"/>
      </rPr>
      <t xml:space="preserve">   </t>
    </r>
  </si>
  <si>
    <r>
      <t xml:space="preserve">Vandens tiekimo ir nuotekų tvarkymo infrastruktūros plėtra </t>
    </r>
    <r>
      <rPr>
        <b/>
        <sz val="11"/>
        <rFont val="Calibri"/>
        <family val="1"/>
        <charset val="186"/>
        <scheme val="minor"/>
      </rPr>
      <t xml:space="preserve">Raseinių rajone </t>
    </r>
    <r>
      <rPr>
        <sz val="11"/>
        <rFont val="Calibri"/>
        <family val="1"/>
        <charset val="186"/>
        <scheme val="minor"/>
      </rPr>
      <t xml:space="preserve">(Šiluvoje, Betygaloje, Kudonyse, Girkalnyje, Dvareliškiuose, Girkalnio km., Viduklėje, Alaviniškiuose)                     </t>
    </r>
  </si>
  <si>
    <r>
      <t xml:space="preserve">Vandentiekio ir nuotekų tinklų plėtra </t>
    </r>
    <r>
      <rPr>
        <b/>
        <sz val="11"/>
        <rFont val="Calibri"/>
        <family val="1"/>
        <charset val="186"/>
        <scheme val="minor"/>
      </rPr>
      <t xml:space="preserve">Rietavo savivaldybėje </t>
    </r>
    <r>
      <rPr>
        <sz val="11"/>
        <rFont val="Calibri"/>
        <family val="1"/>
        <charset val="186"/>
        <scheme val="minor"/>
      </rPr>
      <t xml:space="preserve">(Rietave, Sauslaukyje, Kalakutiškėje)                     </t>
    </r>
  </si>
  <si>
    <t>UAB "Rietavo komunalinis ūkis"‬</t>
  </si>
  <si>
    <t xml:space="preserve">Rietavo </t>
  </si>
  <si>
    <r>
      <t>Nuotekų ir vandentiekio tinklų įrengimas</t>
    </r>
    <r>
      <rPr>
        <b/>
        <sz val="11"/>
        <color theme="1"/>
        <rFont val="Calibri"/>
        <family val="1"/>
        <charset val="186"/>
        <scheme val="minor"/>
      </rPr>
      <t xml:space="preserve"> Rietavo savivaldybėje</t>
    </r>
    <r>
      <rPr>
        <sz val="11"/>
        <color theme="1"/>
        <rFont val="Calibri"/>
        <family val="1"/>
        <charset val="186"/>
        <scheme val="minor"/>
      </rPr>
      <t xml:space="preserve"> (Tveruose)</t>
    </r>
  </si>
  <si>
    <r>
      <t xml:space="preserve">Vandens tiekimo ir nuotekų tvarkymo infrastruktūros plėtra </t>
    </r>
    <r>
      <rPr>
        <b/>
        <sz val="11"/>
        <rFont val="Calibri"/>
        <family val="1"/>
        <charset val="186"/>
        <scheme val="minor"/>
      </rPr>
      <t>Rokiškio rajone</t>
    </r>
    <r>
      <rPr>
        <sz val="11"/>
        <rFont val="Calibri"/>
        <family val="1"/>
        <charset val="186"/>
        <scheme val="minor"/>
      </rPr>
      <t xml:space="preserve">                                        </t>
    </r>
  </si>
  <si>
    <t>‭UAB "Rokiškio vandenys"‬</t>
  </si>
  <si>
    <t>Rokiškio rajono</t>
  </si>
  <si>
    <r>
      <t>Vandentiekio ir nuotekų tinklų plėtra</t>
    </r>
    <r>
      <rPr>
        <b/>
        <sz val="11"/>
        <rFont val="Calibri"/>
        <family val="1"/>
        <charset val="186"/>
        <scheme val="minor"/>
      </rPr>
      <t xml:space="preserve"> Rokiškyje </t>
    </r>
    <r>
      <rPr>
        <sz val="11"/>
        <rFont val="Calibri"/>
        <family val="1"/>
        <charset val="186"/>
        <scheme val="minor"/>
      </rPr>
      <t xml:space="preserve">                                                        </t>
    </r>
  </si>
  <si>
    <r>
      <t xml:space="preserve">Vandens tiekimo ir nuotekų tvarkymo infrastruktūros plėtra </t>
    </r>
    <r>
      <rPr>
        <b/>
        <sz val="11"/>
        <rFont val="Calibri"/>
        <family val="1"/>
        <charset val="186"/>
        <scheme val="minor"/>
      </rPr>
      <t>Simne</t>
    </r>
    <r>
      <rPr>
        <sz val="11"/>
        <rFont val="Calibri"/>
        <family val="1"/>
        <charset val="186"/>
        <scheme val="minor"/>
      </rPr>
      <t xml:space="preserve">                                                            </t>
    </r>
  </si>
  <si>
    <t>‭Alytaus raj. sav. adm.</t>
  </si>
  <si>
    <r>
      <t xml:space="preserve">Geriamojo vandens ir nuotekų tinklų rekonstrukcija ir plėtra </t>
    </r>
    <r>
      <rPr>
        <b/>
        <sz val="11"/>
        <rFont val="Calibri"/>
        <family val="1"/>
        <charset val="186"/>
        <scheme val="minor"/>
      </rPr>
      <t>Skuodo rajone</t>
    </r>
    <r>
      <rPr>
        <sz val="11"/>
        <rFont val="Calibri"/>
        <family val="1"/>
        <charset val="186"/>
        <scheme val="minor"/>
      </rPr>
      <t xml:space="preserve"> (Aleksandrijos, Lenkimų, Mosėdžio ir Ylakių gyv.)                                                             </t>
    </r>
  </si>
  <si>
    <t>UAB "Skuodo vandenys"‬</t>
  </si>
  <si>
    <t>Skuodo rajono</t>
  </si>
  <si>
    <r>
      <t>Vandens tiekimo ir nuotekų tvarkymo infrastruktūros renovavimas ir plėtra</t>
    </r>
    <r>
      <rPr>
        <b/>
        <sz val="11"/>
        <rFont val="Calibri"/>
        <family val="1"/>
        <charset val="186"/>
        <scheme val="minor"/>
      </rPr>
      <t xml:space="preserve"> Šakių rajone                                </t>
    </r>
    <r>
      <rPr>
        <sz val="11"/>
        <rFont val="Calibri"/>
        <family val="1"/>
        <charset val="186"/>
        <scheme val="minor"/>
      </rPr>
      <t xml:space="preserve">        </t>
    </r>
  </si>
  <si>
    <t xml:space="preserve">Vandens tiekimo ir nuotekų tvarkymo infrastruktūros plėtra Šakių rajone (Kriūkiuose, Joginiškiuose, Plokščiuose, Kiduliuose, Kaimelyje, Šiaudinėje, Judriuose, Griškabūdyje, Bliuviškiuose, Patašinėje, Lekėčiuose)                                                            </t>
  </si>
  <si>
    <r>
      <t xml:space="preserve">Vandens tiekimo ir nuotekų tvarkymo infrastruktūros renovavimas ir plėtra </t>
    </r>
    <r>
      <rPr>
        <b/>
        <sz val="11"/>
        <rFont val="Calibri"/>
        <family val="1"/>
        <charset val="186"/>
        <scheme val="minor"/>
      </rPr>
      <t xml:space="preserve">Šalčininkų rajone                                  </t>
    </r>
    <r>
      <rPr>
        <sz val="11"/>
        <rFont val="Calibri"/>
        <family val="1"/>
        <charset val="186"/>
        <scheme val="minor"/>
      </rPr>
      <t xml:space="preserve">       </t>
    </r>
  </si>
  <si>
    <t>‭Šalčininkų raj. sav. adm.</t>
  </si>
  <si>
    <t>Šalčininkų rajono</t>
  </si>
  <si>
    <r>
      <t xml:space="preserve">Vandens tiekimo ir nuotekų tvarkymo infrastruktūros renovavimas ir plėtra </t>
    </r>
    <r>
      <rPr>
        <b/>
        <sz val="11"/>
        <rFont val="Calibri"/>
        <family val="1"/>
        <charset val="186"/>
        <scheme val="minor"/>
      </rPr>
      <t>Šalčininkų rajone</t>
    </r>
    <r>
      <rPr>
        <sz val="11"/>
        <rFont val="Calibri"/>
        <family val="1"/>
        <charset val="186"/>
        <scheme val="minor"/>
      </rPr>
      <t xml:space="preserve">                                        </t>
    </r>
  </si>
  <si>
    <t>‭UAB "Vilniaus vandenys"‬</t>
  </si>
  <si>
    <r>
      <t xml:space="preserve">Vandens tiekimo ir nuotekų tvarkymo infrastruktūros plėtra </t>
    </r>
    <r>
      <rPr>
        <b/>
        <sz val="11"/>
        <rFont val="Calibri"/>
        <family val="1"/>
        <charset val="186"/>
        <scheme val="minor"/>
      </rPr>
      <t>Šiauliuose</t>
    </r>
    <r>
      <rPr>
        <sz val="11"/>
        <rFont val="Calibri"/>
        <family val="1"/>
        <charset val="186"/>
        <scheme val="minor"/>
      </rPr>
      <t xml:space="preserve">                                                        </t>
    </r>
  </si>
  <si>
    <t>‭UAB "Šiaulių vandenys"‬</t>
  </si>
  <si>
    <t>Šiauliai I</t>
  </si>
  <si>
    <r>
      <t xml:space="preserve">Vandentiekio ir nuotekų tinklų plėtra </t>
    </r>
    <r>
      <rPr>
        <b/>
        <sz val="11"/>
        <rFont val="Calibri"/>
        <family val="1"/>
        <charset val="186"/>
        <scheme val="minor"/>
      </rPr>
      <t>Šiauliuose</t>
    </r>
    <r>
      <rPr>
        <sz val="11"/>
        <rFont val="Calibri"/>
        <family val="1"/>
        <charset val="186"/>
        <scheme val="minor"/>
      </rPr>
      <t xml:space="preserve">                                           </t>
    </r>
  </si>
  <si>
    <t>Šiaulių miesto</t>
  </si>
  <si>
    <r>
      <t>Vandens tiekimo ir nuotekų tvarkymo infrastruktūros renovavimas ir plėtra</t>
    </r>
    <r>
      <rPr>
        <b/>
        <sz val="11"/>
        <rFont val="Calibri"/>
        <family val="1"/>
        <charset val="186"/>
        <scheme val="minor"/>
      </rPr>
      <t xml:space="preserve"> Šiaulių rajone </t>
    </r>
    <r>
      <rPr>
        <sz val="11"/>
        <rFont val="Calibri"/>
        <family val="1"/>
        <charset val="186"/>
        <scheme val="minor"/>
      </rPr>
      <t xml:space="preserve">(Šiauliai, Ginkūnai)                             </t>
    </r>
  </si>
  <si>
    <t>Šiaulių rajono</t>
  </si>
  <si>
    <r>
      <t xml:space="preserve">Vandens tiekimo ir nuotekų tvarkymo infrastruktūros renovavimas ir plėtra </t>
    </r>
    <r>
      <rPr>
        <b/>
        <sz val="11"/>
        <rFont val="Calibri"/>
        <family val="1"/>
        <charset val="186"/>
        <scheme val="minor"/>
      </rPr>
      <t xml:space="preserve">Šiaulių rajone </t>
    </r>
    <r>
      <rPr>
        <sz val="11"/>
        <rFont val="Calibri"/>
        <family val="1"/>
        <charset val="186"/>
        <scheme val="minor"/>
      </rPr>
      <t xml:space="preserve">(Kairiai, Vijoliai, Kuršėnai)                                                                    </t>
    </r>
  </si>
  <si>
    <t>‭UAB "Kuršėnų vandenys"‬</t>
  </si>
  <si>
    <r>
      <t xml:space="preserve">Vandentiekio ir nuotekų tinklų plėtra </t>
    </r>
    <r>
      <rPr>
        <b/>
        <sz val="11"/>
        <rFont val="Calibri"/>
        <family val="1"/>
        <charset val="186"/>
        <scheme val="minor"/>
      </rPr>
      <t xml:space="preserve">Šiaulių rajone </t>
    </r>
    <r>
      <rPr>
        <sz val="11"/>
        <rFont val="Calibri"/>
        <family val="1"/>
        <charset val="186"/>
        <scheme val="minor"/>
      </rPr>
      <t xml:space="preserve">(Kuršėnuose)                                          </t>
    </r>
  </si>
  <si>
    <t>Kuršėnų rajono</t>
  </si>
  <si>
    <r>
      <t xml:space="preserve">Vandens tiekimo ir nuotekų tvarkymo infrastruktūros renovavimas ir plėtra </t>
    </r>
    <r>
      <rPr>
        <b/>
        <sz val="11"/>
        <rFont val="Calibri"/>
        <family val="1"/>
        <charset val="186"/>
        <scheme val="minor"/>
      </rPr>
      <t xml:space="preserve">Šilalės rajone                                 </t>
    </r>
    <r>
      <rPr>
        <sz val="11"/>
        <rFont val="Calibri"/>
        <family val="1"/>
        <charset val="186"/>
        <scheme val="minor"/>
      </rPr>
      <t xml:space="preserve">                                        </t>
    </r>
  </si>
  <si>
    <t>‭UAB "Šilalės vandenys"‬</t>
  </si>
  <si>
    <t>Šilalės rajono</t>
  </si>
  <si>
    <r>
      <t xml:space="preserve">"Vandentiekio ir nuotekų tinklų plėtra </t>
    </r>
    <r>
      <rPr>
        <b/>
        <sz val="11"/>
        <color theme="1"/>
        <rFont val="Calibri"/>
        <family val="1"/>
        <charset val="186"/>
        <scheme val="minor"/>
      </rPr>
      <t>Šilalės rajone</t>
    </r>
    <r>
      <rPr>
        <sz val="11"/>
        <color theme="1"/>
        <rFont val="Calibri"/>
        <family val="1"/>
        <charset val="186"/>
        <scheme val="minor"/>
      </rPr>
      <t xml:space="preserve"> (Pajūryje, III eilė)"</t>
    </r>
  </si>
  <si>
    <t>UAB "Šilalės vandenys"</t>
  </si>
  <si>
    <r>
      <t xml:space="preserve">Vandens tiekimo ir nuotekų tvarkymo infrastruktūros plėtra </t>
    </r>
    <r>
      <rPr>
        <b/>
        <sz val="11"/>
        <rFont val="Calibri"/>
        <family val="1"/>
        <charset val="186"/>
        <scheme val="minor"/>
      </rPr>
      <t>Šilalės rajone</t>
    </r>
    <r>
      <rPr>
        <sz val="11"/>
        <rFont val="Calibri"/>
        <family val="1"/>
        <charset val="186"/>
        <scheme val="minor"/>
      </rPr>
      <t xml:space="preserve"> (Laukuvoje)                                                             </t>
    </r>
  </si>
  <si>
    <r>
      <t xml:space="preserve">Vandens tiekimo ir nuotekų tvarkymo infrastruktūros renovavimas ir plėtra </t>
    </r>
    <r>
      <rPr>
        <b/>
        <sz val="11"/>
        <rFont val="Calibri"/>
        <family val="1"/>
        <charset val="186"/>
        <scheme val="minor"/>
      </rPr>
      <t xml:space="preserve">Šilutės rajone                               </t>
    </r>
    <r>
      <rPr>
        <sz val="11"/>
        <rFont val="Calibri"/>
        <family val="1"/>
        <charset val="186"/>
        <scheme val="minor"/>
      </rPr>
      <t xml:space="preserve">                        </t>
    </r>
  </si>
  <si>
    <t>‭UAB "Šilutės vandenys"‬</t>
  </si>
  <si>
    <t>Šilutės rajono</t>
  </si>
  <si>
    <r>
      <t xml:space="preserve">Nuotekų tvarkymo infrastruktūros plėtra </t>
    </r>
    <r>
      <rPr>
        <b/>
        <sz val="11"/>
        <color theme="1"/>
        <rFont val="Calibri"/>
        <family val="1"/>
        <charset val="186"/>
        <scheme val="minor"/>
      </rPr>
      <t>Šilutės rajone</t>
    </r>
    <r>
      <rPr>
        <sz val="11"/>
        <color theme="1"/>
        <rFont val="Calibri"/>
        <family val="1"/>
        <charset val="186"/>
        <scheme val="minor"/>
      </rPr>
      <t xml:space="preserve"> (Šilutėje, Katyčiuose, Usėnuose, Žemaitkiemyje)</t>
    </r>
  </si>
  <si>
    <r>
      <t>Nuotekų valymo įrenginių statyba</t>
    </r>
    <r>
      <rPr>
        <b/>
        <sz val="11"/>
        <color theme="1"/>
        <rFont val="Calibri"/>
        <family val="1"/>
        <charset val="186"/>
        <scheme val="minor"/>
      </rPr>
      <t xml:space="preserve"> Šilutės rajone </t>
    </r>
    <r>
      <rPr>
        <sz val="11"/>
        <color theme="1"/>
        <rFont val="Calibri"/>
        <family val="1"/>
        <charset val="186"/>
        <scheme val="minor"/>
      </rPr>
      <t>(Usėnuose ir Katyčiuose)</t>
    </r>
  </si>
  <si>
    <r>
      <t xml:space="preserve">Nuotekų tvarkymo infrastruktūros renovavimas ir plėtra </t>
    </r>
    <r>
      <rPr>
        <b/>
        <sz val="11"/>
        <rFont val="Calibri"/>
        <family val="1"/>
        <charset val="186"/>
        <scheme val="minor"/>
      </rPr>
      <t>Šilutės rajone</t>
    </r>
    <r>
      <rPr>
        <sz val="11"/>
        <rFont val="Calibri"/>
        <family val="1"/>
        <charset val="186"/>
        <scheme val="minor"/>
      </rPr>
      <t xml:space="preserve"> (Kintuose, Inkakliuose, Rusnėje, Macikuose, Armalėnuose, Švėkšnoje, Juknaičiuose, Saugose)                                         </t>
    </r>
  </si>
  <si>
    <r>
      <t xml:space="preserve">Vandens tiekimo ir nuotekų tvarkymo infrastruktūros plėtra </t>
    </r>
    <r>
      <rPr>
        <b/>
        <sz val="11"/>
        <rFont val="Calibri"/>
        <family val="1"/>
        <charset val="186"/>
        <scheme val="minor"/>
      </rPr>
      <t>Širvintų rajone</t>
    </r>
    <r>
      <rPr>
        <sz val="11"/>
        <rFont val="Calibri"/>
        <family val="1"/>
        <charset val="186"/>
        <scheme val="minor"/>
      </rPr>
      <t xml:space="preserve"> (Kernavėje, Širvintų m., Širvintų km.)                                                                              </t>
    </r>
  </si>
  <si>
    <t>UAB "Širvintų vandenys"‬</t>
  </si>
  <si>
    <t>Širvintų rajono</t>
  </si>
  <si>
    <r>
      <t xml:space="preserve">Vandens tiekimo ir nuotekų tvarkymo infrastruktūros renovavimas ir plėtra </t>
    </r>
    <r>
      <rPr>
        <b/>
        <sz val="11"/>
        <rFont val="Calibri"/>
        <family val="1"/>
        <charset val="186"/>
        <scheme val="minor"/>
      </rPr>
      <t xml:space="preserve">Švenčionių rajone                                </t>
    </r>
  </si>
  <si>
    <t>‭Švenčionių raj. sav. adm.</t>
  </si>
  <si>
    <t>Švenčionių rajono</t>
  </si>
  <si>
    <r>
      <t xml:space="preserve">Vandens tiekimo ir nuotekų tvarkymo infrastruktūros plėtra </t>
    </r>
    <r>
      <rPr>
        <b/>
        <sz val="11"/>
        <rFont val="Calibri"/>
        <family val="1"/>
        <charset val="186"/>
        <scheme val="minor"/>
      </rPr>
      <t xml:space="preserve">Tauragės rajone </t>
    </r>
    <r>
      <rPr>
        <sz val="11"/>
        <rFont val="Calibri"/>
        <family val="1"/>
        <charset val="186"/>
        <scheme val="minor"/>
      </rPr>
      <t xml:space="preserve">                                   </t>
    </r>
  </si>
  <si>
    <t>‭UAB "Tauragės vandenys"‬</t>
  </si>
  <si>
    <t>Tauragės rajono</t>
  </si>
  <si>
    <r>
      <t xml:space="preserve">Vandens tiekimo ir nuotekų tvarkymo infrastruktūros plėtra </t>
    </r>
    <r>
      <rPr>
        <b/>
        <sz val="11"/>
        <rFont val="Calibri"/>
        <family val="1"/>
        <charset val="186"/>
        <scheme val="minor"/>
      </rPr>
      <t>Tauragės rajone</t>
    </r>
    <r>
      <rPr>
        <sz val="11"/>
        <rFont val="Calibri"/>
        <family val="1"/>
        <charset val="186"/>
        <scheme val="minor"/>
      </rPr>
      <t xml:space="preserve"> (Norkaičiuose, Pagramantyje, Dapkiškiuose, Tauragėje, Gaurėje)                                                    </t>
    </r>
  </si>
  <si>
    <r>
      <t xml:space="preserve">Vandens tiekimo ir nuotekų tvarkymo infrastruktūros plėtra </t>
    </r>
    <r>
      <rPr>
        <b/>
        <sz val="11"/>
        <rFont val="Calibri"/>
        <family val="1"/>
        <charset val="186"/>
        <scheme val="minor"/>
      </rPr>
      <t xml:space="preserve">Tauragės rajone </t>
    </r>
    <r>
      <rPr>
        <sz val="11"/>
        <rFont val="Calibri"/>
        <family val="1"/>
        <charset val="186"/>
        <scheme val="minor"/>
      </rPr>
      <t xml:space="preserve">(Papušynėje, Tauragėje)                                                       </t>
    </r>
  </si>
  <si>
    <r>
      <t xml:space="preserve">Vandens tiekimo ir nuotekų tvarkymo infrastruktūros plėtra </t>
    </r>
    <r>
      <rPr>
        <b/>
        <sz val="11"/>
        <rFont val="Calibri"/>
        <family val="1"/>
        <charset val="186"/>
        <scheme val="minor"/>
      </rPr>
      <t xml:space="preserve">Telšiuose  </t>
    </r>
    <r>
      <rPr>
        <sz val="11"/>
        <rFont val="Calibri"/>
        <family val="1"/>
        <charset val="186"/>
        <scheme val="minor"/>
      </rPr>
      <t xml:space="preserve">                                                                </t>
    </r>
  </si>
  <si>
    <t>‭UAB "Telšių vandenys"‬</t>
  </si>
  <si>
    <t>Telšių rajono</t>
  </si>
  <si>
    <r>
      <t xml:space="preserve">Vandens tiekimo ir nuotekų tvarkymo infrastruktūros plėtra </t>
    </r>
    <r>
      <rPr>
        <b/>
        <sz val="11"/>
        <color theme="1"/>
        <rFont val="Calibri"/>
        <family val="1"/>
        <charset val="186"/>
        <scheme val="minor"/>
      </rPr>
      <t>Telšiuose ir Telšių rajone</t>
    </r>
    <r>
      <rPr>
        <sz val="11"/>
        <color theme="1"/>
        <rFont val="Calibri"/>
        <family val="1"/>
        <charset val="186"/>
        <scheme val="minor"/>
      </rPr>
      <t xml:space="preserve"> (Nevarėnuose, Ryškėnuose ir Degaičiuose)</t>
    </r>
  </si>
  <si>
    <t>UAB "Telšių vandenys"</t>
  </si>
  <si>
    <r>
      <t>Vandens tiekimo ir nuotekų tvarkymo infrastruktūros renovavimas ir plėtra</t>
    </r>
    <r>
      <rPr>
        <b/>
        <sz val="11"/>
        <rFont val="Calibri"/>
        <family val="1"/>
        <charset val="186"/>
        <scheme val="minor"/>
      </rPr>
      <t xml:space="preserve"> Telšių rajone</t>
    </r>
    <r>
      <rPr>
        <sz val="11"/>
        <rFont val="Calibri"/>
        <family val="1"/>
        <charset val="186"/>
        <scheme val="minor"/>
      </rPr>
      <t xml:space="preserve"> (Varniuose, Gintaluose, Ožtakiuose, Luokėje, Džiuginėnuose)                                                 </t>
    </r>
  </si>
  <si>
    <r>
      <t xml:space="preserve">Vandens tiekimo ir nuotekų tvarkymo infrastruktūros plėtra </t>
    </r>
    <r>
      <rPr>
        <b/>
        <sz val="11"/>
        <color theme="1"/>
        <rFont val="Calibri"/>
        <family val="1"/>
        <charset val="186"/>
        <scheme val="minor"/>
      </rPr>
      <t>Trakų rajone</t>
    </r>
    <r>
      <rPr>
        <sz val="11"/>
        <color theme="1"/>
        <rFont val="Calibri"/>
        <family val="1"/>
        <charset val="186"/>
        <scheme val="minor"/>
      </rPr>
      <t xml:space="preserve">                                                                                                                                                                                    </t>
    </r>
  </si>
  <si>
    <t>‭UAB "Trakų vandenys"‬</t>
  </si>
  <si>
    <t>Trakų rajono</t>
  </si>
  <si>
    <r>
      <t xml:space="preserve">Vandens tiekimo ir nuotekų tvarkymo infrastruktūros renovavimas ir plėtra </t>
    </r>
    <r>
      <rPr>
        <b/>
        <sz val="11"/>
        <rFont val="Calibri"/>
        <family val="1"/>
        <charset val="186"/>
        <scheme val="minor"/>
      </rPr>
      <t>Trakų rajone</t>
    </r>
    <r>
      <rPr>
        <sz val="11"/>
        <rFont val="Calibri"/>
        <family val="1"/>
        <charset val="186"/>
        <scheme val="minor"/>
      </rPr>
      <t xml:space="preserve"> (Aukštadvaryje, Trakuose, Varnikuose, Lentvaryje, Rūdiškėse, Onuškyje, Paluknyje)                                          </t>
    </r>
  </si>
  <si>
    <r>
      <t>Vandens tiekimo ir nuotekų tvarkymo infrastruktūros renovavimas ir plėtra</t>
    </r>
    <r>
      <rPr>
        <b/>
        <sz val="11"/>
        <rFont val="Calibri"/>
        <family val="1"/>
        <charset val="186"/>
        <scheme val="minor"/>
      </rPr>
      <t xml:space="preserve"> Ukmergėje</t>
    </r>
    <r>
      <rPr>
        <sz val="11"/>
        <rFont val="Calibri"/>
        <family val="1"/>
        <charset val="186"/>
        <scheme val="minor"/>
      </rPr>
      <t xml:space="preserve">                                              </t>
    </r>
  </si>
  <si>
    <t>UAB "Ukmergės vandenys"‬</t>
  </si>
  <si>
    <t>Ukmergės rajono</t>
  </si>
  <si>
    <r>
      <t xml:space="preserve">Vandens tiekimo ir nuotekų tvarkymo infrastruktūros renovavimas ir plėtra </t>
    </r>
    <r>
      <rPr>
        <b/>
        <sz val="11"/>
        <rFont val="Calibri"/>
        <family val="1"/>
        <charset val="186"/>
        <scheme val="minor"/>
      </rPr>
      <t>Ukmergės rajone</t>
    </r>
    <r>
      <rPr>
        <sz val="11"/>
        <rFont val="Calibri"/>
        <family val="1"/>
        <charset val="186"/>
        <scheme val="minor"/>
      </rPr>
      <t xml:space="preserve"> (Ukmergėje, Šventupėje, Vidiškiuose, Žemaitkiemyje, Taujėnuose, Vepriuose, Šaukavoje, Dainavoje)                                  </t>
    </r>
  </si>
  <si>
    <r>
      <t xml:space="preserve">Vandens tiekimo ir nuotekų tvarkymo infrastruktūros renovavimas ir plėtra </t>
    </r>
    <r>
      <rPr>
        <b/>
        <sz val="11"/>
        <rFont val="Calibri"/>
        <family val="1"/>
        <charset val="186"/>
        <scheme val="minor"/>
      </rPr>
      <t xml:space="preserve">Utenos rajone                                  </t>
    </r>
    <r>
      <rPr>
        <sz val="11"/>
        <rFont val="Calibri"/>
        <family val="1"/>
        <charset val="186"/>
        <scheme val="minor"/>
      </rPr>
      <t xml:space="preserve">         </t>
    </r>
  </si>
  <si>
    <t>‭UAB "Utenos vandenys"‬</t>
  </si>
  <si>
    <t>Utenos rajono</t>
  </si>
  <si>
    <r>
      <t xml:space="preserve">Vandens tiekimo ir nuotekų tvarkymo infrastruktūros plėtra </t>
    </r>
    <r>
      <rPr>
        <b/>
        <sz val="11"/>
        <rFont val="Calibri"/>
        <family val="1"/>
        <charset val="186"/>
        <scheme val="minor"/>
      </rPr>
      <t>Utenos rajone</t>
    </r>
    <r>
      <rPr>
        <sz val="11"/>
        <rFont val="Calibri"/>
        <family val="1"/>
        <charset val="186"/>
        <scheme val="minor"/>
      </rPr>
      <t xml:space="preserve"> (Tauragnuose, Utenoje, Sudeikiuose, Užpaliuose, Vyžuonose)                                       </t>
    </r>
  </si>
  <si>
    <r>
      <t xml:space="preserve">Vandens tiekimo ir nuotekų tvarkymo infrastruktūros plėtra </t>
    </r>
    <r>
      <rPr>
        <b/>
        <sz val="11"/>
        <rFont val="Calibri"/>
        <family val="1"/>
        <charset val="186"/>
        <scheme val="minor"/>
      </rPr>
      <t>Varėnoje</t>
    </r>
    <r>
      <rPr>
        <sz val="11"/>
        <rFont val="Calibri"/>
        <family val="1"/>
        <charset val="186"/>
        <scheme val="minor"/>
      </rPr>
      <t xml:space="preserve">                                                                            </t>
    </r>
  </si>
  <si>
    <t>UAB "Varėnos vandenys"‬</t>
  </si>
  <si>
    <t>Varėnos rajono</t>
  </si>
  <si>
    <r>
      <t xml:space="preserve">Vandentiekio ir nuotekų tinklų plėtra </t>
    </r>
    <r>
      <rPr>
        <b/>
        <sz val="11"/>
        <rFont val="Calibri"/>
        <family val="1"/>
        <charset val="186"/>
        <scheme val="minor"/>
      </rPr>
      <t>Varėnoje</t>
    </r>
    <r>
      <rPr>
        <sz val="11"/>
        <rFont val="Calibri"/>
        <family val="1"/>
        <charset val="186"/>
        <scheme val="minor"/>
      </rPr>
      <t xml:space="preserve">                                        </t>
    </r>
  </si>
  <si>
    <r>
      <t>Vandentiekio ir nuotekų tinklų plėtra</t>
    </r>
    <r>
      <rPr>
        <b/>
        <sz val="11"/>
        <rFont val="Calibri"/>
        <family val="1"/>
        <charset val="186"/>
        <scheme val="minor"/>
      </rPr>
      <t xml:space="preserve"> Vilkaviškio rajone (</t>
    </r>
    <r>
      <rPr>
        <sz val="11"/>
        <rFont val="Calibri"/>
        <family val="1"/>
        <charset val="186"/>
        <scheme val="minor"/>
      </rPr>
      <t>Giedriuose, Virbalyje, Pilviškiuose</t>
    </r>
    <r>
      <rPr>
        <b/>
        <sz val="11"/>
        <rFont val="Calibri"/>
        <family val="1"/>
        <charset val="186"/>
        <scheme val="minor"/>
      </rPr>
      <t>)</t>
    </r>
    <r>
      <rPr>
        <sz val="11"/>
        <rFont val="Calibri"/>
        <family val="1"/>
        <charset val="186"/>
        <scheme val="minor"/>
      </rPr>
      <t xml:space="preserve">                                                       </t>
    </r>
  </si>
  <si>
    <t>‭UAB "Vilkaviškio vandenys"‬</t>
  </si>
  <si>
    <t>Vilkaviškio rajono</t>
  </si>
  <si>
    <r>
      <t xml:space="preserve">Vandens tiekimo ir nuotekų tvarkymo infrastruktūros renovavimas ir plėtra </t>
    </r>
    <r>
      <rPr>
        <b/>
        <sz val="11"/>
        <rFont val="Calibri"/>
        <family val="1"/>
        <charset val="186"/>
        <scheme val="minor"/>
      </rPr>
      <t>Vilkaviškio rajone</t>
    </r>
    <r>
      <rPr>
        <sz val="11"/>
        <rFont val="Calibri"/>
        <family val="1"/>
        <charset val="186"/>
        <scheme val="minor"/>
      </rPr>
      <t xml:space="preserve">                                         </t>
    </r>
  </si>
  <si>
    <r>
      <t xml:space="preserve">Vandens tiekimo ir nuotekų tvarkymo infrastruktūros renovavimas ir plėtra </t>
    </r>
    <r>
      <rPr>
        <b/>
        <sz val="11"/>
        <rFont val="Calibri"/>
        <family val="1"/>
        <charset val="186"/>
        <scheme val="minor"/>
      </rPr>
      <t xml:space="preserve">Vilniaus rajone                              </t>
    </r>
    <r>
      <rPr>
        <sz val="11"/>
        <rFont val="Calibri"/>
        <family val="1"/>
        <charset val="186"/>
        <scheme val="minor"/>
      </rPr>
      <t xml:space="preserve">                                      </t>
    </r>
  </si>
  <si>
    <t>‭UAB "Nemėžio komunalininkas"‬</t>
  </si>
  <si>
    <t>Vilniaus rajono</t>
  </si>
  <si>
    <r>
      <t xml:space="preserve">Nuotekų tinklų plėtra </t>
    </r>
    <r>
      <rPr>
        <b/>
        <sz val="11"/>
        <rFont val="Calibri"/>
        <family val="1"/>
        <charset val="186"/>
        <scheme val="minor"/>
      </rPr>
      <t>Vilniaus rajone</t>
    </r>
    <r>
      <rPr>
        <sz val="11"/>
        <rFont val="Calibri"/>
        <family val="1"/>
        <charset val="186"/>
        <scheme val="minor"/>
      </rPr>
      <t xml:space="preserve"> (Zujūnuose, D. Riešėje, M. Riešėjė)                                               </t>
    </r>
  </si>
  <si>
    <t>UAB "Nemenčinės komunalininkas"‬</t>
  </si>
  <si>
    <r>
      <t xml:space="preserve">Vandens tiekimo ir nuotekų tvarkymo infrastruktūros renovavimas ir plėtra </t>
    </r>
    <r>
      <rPr>
        <b/>
        <sz val="11"/>
        <rFont val="Calibri"/>
        <family val="1"/>
        <charset val="186"/>
        <scheme val="minor"/>
      </rPr>
      <t>Vilniuje</t>
    </r>
    <r>
      <rPr>
        <sz val="11"/>
        <rFont val="Calibri"/>
        <family val="1"/>
        <charset val="186"/>
        <scheme val="minor"/>
      </rPr>
      <t xml:space="preserve">                                                  </t>
    </r>
  </si>
  <si>
    <t>Vilniaus miesto</t>
  </si>
  <si>
    <r>
      <t>Vandens tiekimo ir nuotekų tvarkymo infrastruktūros renovavimas ir plėtra</t>
    </r>
    <r>
      <rPr>
        <b/>
        <sz val="11"/>
        <rFont val="Calibri"/>
        <family val="1"/>
        <charset val="186"/>
        <scheme val="minor"/>
      </rPr>
      <t xml:space="preserve"> Vilniaus mieste</t>
    </r>
    <r>
      <rPr>
        <sz val="11"/>
        <rFont val="Calibri"/>
        <family val="1"/>
        <charset val="186"/>
        <scheme val="minor"/>
      </rPr>
      <t xml:space="preserve">                                                       </t>
    </r>
  </si>
  <si>
    <r>
      <rPr>
        <b/>
        <sz val="10"/>
        <color indexed="8"/>
        <rFont val="Times New Roman"/>
        <family val="1"/>
        <charset val="186"/>
      </rPr>
      <t xml:space="preserve">Bukčių </t>
    </r>
    <r>
      <rPr>
        <sz val="10"/>
        <color indexed="8"/>
        <rFont val="Times New Roman"/>
        <family val="1"/>
        <charset val="186"/>
      </rPr>
      <t>vandens ruošimo įrenginių projektavimo statybos darbai</t>
    </r>
  </si>
  <si>
    <r>
      <t xml:space="preserve">Vandens tiekimo ir nuotekų tvarkymo infrastruktūros plėtra </t>
    </r>
    <r>
      <rPr>
        <b/>
        <sz val="11"/>
        <rFont val="Calibri"/>
        <family val="1"/>
        <charset val="186"/>
        <scheme val="minor"/>
      </rPr>
      <t xml:space="preserve">Zarasų rajone     </t>
    </r>
    <r>
      <rPr>
        <sz val="11"/>
        <rFont val="Calibri"/>
        <family val="1"/>
        <charset val="186"/>
        <scheme val="minor"/>
      </rPr>
      <t xml:space="preserve">                                                                              </t>
    </r>
  </si>
  <si>
    <t>‭UAB "Zarasų vandenys"‬</t>
  </si>
  <si>
    <t>Zarasų rajono</t>
  </si>
  <si>
    <r>
      <t>Vandentiekio ir nuotekų tinklų plėtra</t>
    </r>
    <r>
      <rPr>
        <b/>
        <sz val="11"/>
        <rFont val="Calibri"/>
        <family val="1"/>
        <charset val="186"/>
        <scheme val="minor"/>
      </rPr>
      <t xml:space="preserve"> Zarasuose</t>
    </r>
    <r>
      <rPr>
        <sz val="11"/>
        <rFont val="Calibri"/>
        <family val="1"/>
        <charset val="186"/>
        <scheme val="minor"/>
      </rPr>
      <t xml:space="preserve">                                                        </t>
    </r>
  </si>
  <si>
    <r>
      <t xml:space="preserve">Vandens tiekimo ir nuotekų tvarkymo infrastruktūros plėtra </t>
    </r>
    <r>
      <rPr>
        <b/>
        <sz val="11"/>
        <rFont val="Calibri"/>
        <family val="1"/>
        <charset val="186"/>
        <scheme val="minor"/>
      </rPr>
      <t>Žagarėje</t>
    </r>
    <r>
      <rPr>
        <sz val="11"/>
        <rFont val="Calibri"/>
        <family val="1"/>
        <charset val="186"/>
        <scheme val="minor"/>
      </rPr>
      <t xml:space="preserve">                                                               </t>
    </r>
  </si>
  <si>
    <t xml:space="preserve"> </t>
  </si>
  <si>
    <t>Savivaldybė (jei buvo įgyvendinta keliose miesteliuose, priskirta pagal projekto vykdytojo buveinę)</t>
  </si>
  <si>
    <t/>
  </si>
  <si>
    <t xml:space="preserve">Savivaldybė, kuriai tenka </t>
  </si>
  <si>
    <t>Sutartyje
planuojamų
inventorizuoti</t>
  </si>
  <si>
    <t>Iki 2020-12-31 inventorizuotų</t>
  </si>
  <si>
    <t>Projekto kodas</t>
  </si>
  <si>
    <t>didžioji dalis lėšų</t>
  </si>
  <si>
    <t>Rodiklio kodas</t>
  </si>
  <si>
    <t>Rodiklio pavadinimas</t>
  </si>
  <si>
    <t>tinklų ilgis, km</t>
  </si>
  <si>
    <t xml:space="preserve"> tinklų ilgis, km</t>
  </si>
  <si>
    <t>Viso:</t>
  </si>
  <si>
    <t>P.N.028-05.1.1-APVA-R-007</t>
  </si>
  <si>
    <t>Inventorizuota neapskaityto paviršinių nuotekų nuotakyno dalis</t>
  </si>
  <si>
    <t>05.1.1-APVA-R-007-01-0002</t>
  </si>
  <si>
    <r>
      <t xml:space="preserve">Paviršinių nuotekų sistemų tvarkymas </t>
    </r>
    <r>
      <rPr>
        <b/>
        <sz val="8"/>
        <color rgb="FF000000"/>
        <rFont val="Arial"/>
        <family val="2"/>
      </rPr>
      <t>Vilniaus mieste</t>
    </r>
  </si>
  <si>
    <t>05.1.1-APVA-R-007-11-0001</t>
  </si>
  <si>
    <r>
      <t xml:space="preserve">Paviršinių nuotekų sistemų tvarkymas </t>
    </r>
    <r>
      <rPr>
        <b/>
        <sz val="8"/>
        <color rgb="FF000000"/>
        <rFont val="Arial"/>
        <family val="2"/>
      </rPr>
      <t>Alytaus mieste</t>
    </r>
  </si>
  <si>
    <t>05.1.1-APVA-R-007-21-0001</t>
  </si>
  <si>
    <r>
      <t xml:space="preserve">Paviršinių (lietaus) nuotekų infrastruktūros plėtra, rekonstrukcija ir inventorizacija </t>
    </r>
    <r>
      <rPr>
        <b/>
        <sz val="8"/>
        <color rgb="FF000000"/>
        <rFont val="Arial"/>
        <family val="2"/>
      </rPr>
      <t>Jonavos mieste</t>
    </r>
  </si>
  <si>
    <t>Jonavos raj.</t>
  </si>
  <si>
    <t>05.1.1-APVA-R-007-21-0002</t>
  </si>
  <si>
    <r>
      <rPr>
        <b/>
        <sz val="8"/>
        <color rgb="FF000000"/>
        <rFont val="Arial"/>
        <family val="2"/>
      </rPr>
      <t>Kėdainių miesto</t>
    </r>
    <r>
      <rPr>
        <sz val="8"/>
        <color rgb="FF000000"/>
        <rFont val="Arial"/>
      </rPr>
      <t xml:space="preserve"> paviršinių nuotekų tinklų rekonstrukcija ir plėtra</t>
    </r>
  </si>
  <si>
    <t>Kėdainių raj.</t>
  </si>
  <si>
    <t>05.1.1-APVA-R-007-31-0001</t>
  </si>
  <si>
    <r>
      <t>Paviršinių nuotekų sistemų tvarkymas</t>
    </r>
    <r>
      <rPr>
        <b/>
        <sz val="8"/>
        <color rgb="FF000000"/>
        <rFont val="Arial"/>
        <family val="2"/>
      </rPr>
      <t xml:space="preserve"> Klaipėdos mieste</t>
    </r>
  </si>
  <si>
    <t>05.1.1-APVA-R-007-41-0001</t>
  </si>
  <si>
    <r>
      <rPr>
        <b/>
        <sz val="8"/>
        <color rgb="FF000000"/>
        <rFont val="Arial"/>
        <family val="2"/>
      </rPr>
      <t>Marijampolės miesto</t>
    </r>
    <r>
      <rPr>
        <sz val="8"/>
        <color rgb="FF000000"/>
        <rFont val="Arial"/>
      </rPr>
      <t xml:space="preserve"> paviršinių nuotekų tvarkymo sistemų rekonstrukcija ir plėtra</t>
    </r>
  </si>
  <si>
    <t>Marijampolės</t>
  </si>
  <si>
    <t>05.1.1-APVA-R-007-51-0001</t>
  </si>
  <si>
    <t>Lietaus vandens surinkimo, valymo ir nuotekų bei drenažo sistemų projektavimas, diegimas ir renovavimas</t>
  </si>
  <si>
    <t>Panevėžio miesto</t>
  </si>
  <si>
    <t>05.1.1-APVA-R-007-61-0001</t>
  </si>
  <si>
    <r>
      <rPr>
        <b/>
        <sz val="8"/>
        <color rgb="FF000000"/>
        <rFont val="Arial"/>
        <family val="2"/>
      </rPr>
      <t>Šiaulių miesto</t>
    </r>
    <r>
      <rPr>
        <sz val="8"/>
        <color rgb="FF000000"/>
        <rFont val="Arial"/>
      </rPr>
      <t xml:space="preserve"> paviršinių nuotekų tvarkymo sistemos inventorizavimas, paviršinių nuotekų tvarkymo infrastruktūros rekonstravimas ir plėtra</t>
    </r>
  </si>
  <si>
    <t>05.1.1-APVA-R-007-71-0001</t>
  </si>
  <si>
    <r>
      <t xml:space="preserve">Paviršinių nuotekų sistemų tvarkymas </t>
    </r>
    <r>
      <rPr>
        <b/>
        <sz val="8"/>
        <color rgb="FF000000"/>
        <rFont val="Arial"/>
        <family val="2"/>
      </rPr>
      <t>Tauragės mieste</t>
    </r>
  </si>
  <si>
    <t>Tauragės raj.</t>
  </si>
  <si>
    <t>05.1.1-APVA-R-007-81-0001</t>
  </si>
  <si>
    <r>
      <t xml:space="preserve">Paviršinių nuotekų sistemų tvarkymas </t>
    </r>
    <r>
      <rPr>
        <b/>
        <sz val="8"/>
        <color rgb="FF000000"/>
        <rFont val="Arial"/>
        <family val="2"/>
      </rPr>
      <t>Plungės mieste</t>
    </r>
  </si>
  <si>
    <t>Plungės raj.</t>
  </si>
  <si>
    <t>05.1.1-APVA-R-007-81-0002</t>
  </si>
  <si>
    <r>
      <t xml:space="preserve">Paviršinių nuotekų sistemų tvarkymas </t>
    </r>
    <r>
      <rPr>
        <b/>
        <sz val="8"/>
        <color rgb="FF000000"/>
        <rFont val="Arial"/>
        <family val="2"/>
      </rPr>
      <t>Mažeikių mieste</t>
    </r>
  </si>
  <si>
    <t>Mažeikių raj.</t>
  </si>
  <si>
    <t>05.1.1-APVA-R-007-81-0003</t>
  </si>
  <si>
    <r>
      <t xml:space="preserve">Paviršinių nuotekų infrastruktūros plėtra </t>
    </r>
    <r>
      <rPr>
        <b/>
        <sz val="8"/>
        <color rgb="FF000000"/>
        <rFont val="Arial"/>
        <family val="2"/>
      </rPr>
      <t>Telšių mieste</t>
    </r>
  </si>
  <si>
    <t>Telšių raj.</t>
  </si>
  <si>
    <t>05.1.1-APVA-R-007-91-0001</t>
  </si>
  <si>
    <r>
      <t xml:space="preserve">Paviršinių nuotekų tinklų ir jiems priklausančios infrastruktūros rekonstrukcija ir plėtra </t>
    </r>
    <r>
      <rPr>
        <b/>
        <sz val="8"/>
        <color rgb="FF000000"/>
        <rFont val="Arial"/>
        <family val="2"/>
      </rPr>
      <t>Utenos mieste</t>
    </r>
  </si>
  <si>
    <t>Utenos raj.</t>
  </si>
  <si>
    <t xml:space="preserve">Stebėsenos rodiklių pasiekimo procentas iki 2016 m. pab.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</si>
</sst>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yyyy\-mm\-dd;@"/>
    <numFmt numFmtId="165" formatCode="[$-10427]#,##0.00"/>
  </numFmts>
  <fonts count="19" x14ac:knownFonts="1">
    <font>
      <sz val="11"/>
      <color theme="1"/>
      <name val="Calibri"/>
      <family val="2"/>
      <charset val="186"/>
      <scheme val="minor"/>
    </font>
    <font>
      <b/>
      <sz val="10"/>
      <name val="Times New Roman"/>
      <family val="1"/>
    </font>
    <font>
      <sz val="10"/>
      <color indexed="8"/>
      <name val="Times New Roman"/>
      <family val="1"/>
      <charset val="186"/>
    </font>
    <font>
      <b/>
      <sz val="11"/>
      <name val="Calibri"/>
      <family val="1"/>
      <charset val="186"/>
      <scheme val="minor"/>
    </font>
    <font>
      <sz val="11"/>
      <name val="Calibri"/>
      <family val="1"/>
      <charset val="186"/>
      <scheme val="minor"/>
    </font>
    <font>
      <sz val="10"/>
      <color rgb="FF000000"/>
      <name val="Times New Roman"/>
      <family val="1"/>
    </font>
    <font>
      <sz val="10"/>
      <name val="Times New Roman"/>
      <family val="1"/>
      <charset val="186"/>
    </font>
    <font>
      <sz val="10"/>
      <name val="Times New Roman"/>
      <family val="1"/>
    </font>
    <font>
      <sz val="10"/>
      <color rgb="FFFF0000"/>
      <name val="Times New Roman"/>
      <family val="1"/>
      <charset val="186"/>
    </font>
    <font>
      <b/>
      <sz val="11"/>
      <color theme="1"/>
      <name val="Calibri"/>
      <family val="1"/>
      <charset val="186"/>
      <scheme val="minor"/>
    </font>
    <font>
      <sz val="11"/>
      <color theme="1"/>
      <name val="Calibri"/>
      <family val="1"/>
      <charset val="186"/>
      <scheme val="minor"/>
    </font>
    <font>
      <sz val="10"/>
      <color theme="1"/>
      <name val="Times New Roman"/>
      <family val="1"/>
      <charset val="186"/>
    </font>
    <font>
      <b/>
      <sz val="10"/>
      <color indexed="8"/>
      <name val="Times New Roman"/>
      <family val="1"/>
      <charset val="186"/>
    </font>
    <font>
      <b/>
      <sz val="10"/>
      <name val="Times New Roman"/>
      <family val="1"/>
      <charset val="186"/>
    </font>
    <font>
      <sz val="11"/>
      <name val="Calibri"/>
    </font>
    <font>
      <b/>
      <sz val="8"/>
      <color rgb="FF000000"/>
      <name val="Arial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8"/>
      <color rgb="FF000000"/>
      <name val="Arial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FF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</borders>
  <cellStyleXfs count="1">
    <xf numFmtId="0" fontId="0" fillId="0" borderId="0"/>
  </cellStyleXfs>
  <cellXfs count="73">
    <xf numFmtId="0" fontId="0" fillId="0" borderId="0" xfId="0"/>
    <xf numFmtId="164" fontId="1" fillId="4" borderId="11" xfId="0" applyNumberFormat="1" applyFont="1" applyFill="1" applyBorder="1" applyAlignment="1">
      <alignment horizontal="center" vertical="center" wrapText="1"/>
    </xf>
    <xf numFmtId="164" fontId="1" fillId="2" borderId="11" xfId="0" applyNumberFormat="1" applyFont="1" applyFill="1" applyBorder="1" applyAlignment="1">
      <alignment horizontal="center" vertical="center" wrapText="1"/>
    </xf>
    <xf numFmtId="0" fontId="5" fillId="5" borderId="12" xfId="0" applyFont="1" applyFill="1" applyBorder="1" applyAlignment="1">
      <alignment horizontal="center" vertical="top" wrapText="1"/>
    </xf>
    <xf numFmtId="3" fontId="6" fillId="0" borderId="13" xfId="0" applyNumberFormat="1" applyFont="1" applyBorder="1" applyAlignment="1">
      <alignment horizontal="center" vertical="top" wrapText="1"/>
    </xf>
    <xf numFmtId="1" fontId="7" fillId="4" borderId="13" xfId="0" applyNumberFormat="1" applyFont="1" applyFill="1" applyBorder="1" applyAlignment="1">
      <alignment horizontal="center" vertical="top" wrapText="1"/>
    </xf>
    <xf numFmtId="1" fontId="7" fillId="2" borderId="13" xfId="0" applyNumberFormat="1" applyFont="1" applyFill="1" applyBorder="1" applyAlignment="1">
      <alignment horizontal="center" vertical="top" wrapText="1"/>
    </xf>
    <xf numFmtId="0" fontId="7" fillId="2" borderId="13" xfId="0" applyFont="1" applyFill="1" applyBorder="1" applyAlignment="1">
      <alignment horizontal="center" vertical="top" wrapText="1"/>
    </xf>
    <xf numFmtId="3" fontId="2" fillId="0" borderId="13" xfId="0" applyNumberFormat="1" applyFont="1" applyBorder="1" applyAlignment="1">
      <alignment horizontal="center" vertical="top" wrapText="1"/>
    </xf>
    <xf numFmtId="0" fontId="7" fillId="4" borderId="13" xfId="0" applyFont="1" applyFill="1" applyBorder="1" applyAlignment="1">
      <alignment horizontal="center" vertical="top" wrapText="1"/>
    </xf>
    <xf numFmtId="0" fontId="5" fillId="5" borderId="14" xfId="0" applyFont="1" applyFill="1" applyBorder="1" applyAlignment="1">
      <alignment horizontal="center" vertical="top" wrapText="1"/>
    </xf>
    <xf numFmtId="1" fontId="7" fillId="4" borderId="1" xfId="0" applyNumberFormat="1" applyFont="1" applyFill="1" applyBorder="1" applyAlignment="1">
      <alignment horizontal="center" vertical="top" wrapText="1"/>
    </xf>
    <xf numFmtId="1" fontId="7" fillId="2" borderId="1" xfId="0" applyNumberFormat="1" applyFont="1" applyFill="1" applyBorder="1" applyAlignment="1">
      <alignment horizontal="center" vertical="top" wrapText="1"/>
    </xf>
    <xf numFmtId="0" fontId="7" fillId="2" borderId="1" xfId="0" applyFont="1" applyFill="1" applyBorder="1" applyAlignment="1">
      <alignment horizontal="center" vertical="top" wrapText="1"/>
    </xf>
    <xf numFmtId="0" fontId="5" fillId="5" borderId="13" xfId="0" applyFont="1" applyFill="1" applyBorder="1" applyAlignment="1">
      <alignment horizontal="center" vertical="top" wrapText="1"/>
    </xf>
    <xf numFmtId="0" fontId="5" fillId="5" borderId="15" xfId="0" applyFont="1" applyFill="1" applyBorder="1" applyAlignment="1">
      <alignment horizontal="center" vertical="top" wrapText="1"/>
    </xf>
    <xf numFmtId="1" fontId="7" fillId="4" borderId="9" xfId="0" applyNumberFormat="1" applyFont="1" applyFill="1" applyBorder="1" applyAlignment="1">
      <alignment horizontal="center" vertical="top" wrapText="1"/>
    </xf>
    <xf numFmtId="1" fontId="7" fillId="2" borderId="9" xfId="0" applyNumberFormat="1" applyFont="1" applyFill="1" applyBorder="1" applyAlignment="1">
      <alignment horizontal="center" vertical="top" wrapText="1"/>
    </xf>
    <xf numFmtId="0" fontId="7" fillId="2" borderId="9" xfId="0" applyFont="1" applyFill="1" applyBorder="1" applyAlignment="1">
      <alignment horizontal="center" vertical="top" wrapText="1"/>
    </xf>
    <xf numFmtId="0" fontId="5" fillId="5" borderId="16" xfId="0" applyFont="1" applyFill="1" applyBorder="1" applyAlignment="1">
      <alignment horizontal="center" vertical="top" wrapText="1"/>
    </xf>
    <xf numFmtId="2" fontId="6" fillId="3" borderId="13" xfId="0" applyNumberFormat="1" applyFont="1" applyFill="1" applyBorder="1" applyAlignment="1">
      <alignment horizontal="center" vertical="top" wrapText="1"/>
    </xf>
    <xf numFmtId="0" fontId="6" fillId="4" borderId="13" xfId="0" applyFont="1" applyFill="1" applyBorder="1" applyAlignment="1">
      <alignment horizontal="center" vertical="top" wrapText="1"/>
    </xf>
    <xf numFmtId="3" fontId="6" fillId="0" borderId="1" xfId="0" applyNumberFormat="1" applyFont="1" applyBorder="1" applyAlignment="1">
      <alignment horizontal="center" vertical="top" wrapText="1"/>
    </xf>
    <xf numFmtId="0" fontId="11" fillId="4" borderId="13" xfId="0" applyFont="1" applyFill="1" applyBorder="1" applyAlignment="1">
      <alignment horizontal="center" vertical="top" wrapText="1"/>
    </xf>
    <xf numFmtId="0" fontId="6" fillId="2" borderId="13" xfId="0" applyFont="1" applyFill="1" applyBorder="1" applyAlignment="1">
      <alignment horizontal="center" vertical="top" wrapText="1"/>
    </xf>
    <xf numFmtId="0" fontId="6" fillId="0" borderId="13" xfId="0" applyFont="1" applyBorder="1" applyAlignment="1">
      <alignment horizontal="center" vertical="top" wrapText="1"/>
    </xf>
    <xf numFmtId="0" fontId="5" fillId="5" borderId="17" xfId="0" applyFont="1" applyFill="1" applyBorder="1" applyAlignment="1">
      <alignment horizontal="center" vertical="top" wrapText="1"/>
    </xf>
    <xf numFmtId="1" fontId="8" fillId="3" borderId="13" xfId="0" applyNumberFormat="1" applyFont="1" applyFill="1" applyBorder="1" applyAlignment="1">
      <alignment horizontal="center" vertical="top" wrapText="1"/>
    </xf>
    <xf numFmtId="2" fontId="8" fillId="3" borderId="13" xfId="0" applyNumberFormat="1" applyFont="1" applyFill="1" applyBorder="1" applyAlignment="1">
      <alignment horizontal="center" vertical="top" wrapText="1"/>
    </xf>
    <xf numFmtId="0" fontId="7" fillId="0" borderId="0" xfId="0" applyFont="1" applyAlignment="1">
      <alignment vertical="top" wrapText="1"/>
    </xf>
    <xf numFmtId="0" fontId="7" fillId="0" borderId="0" xfId="0" applyFont="1" applyAlignment="1">
      <alignment horizontal="center" vertical="top" wrapText="1"/>
    </xf>
    <xf numFmtId="3" fontId="13" fillId="0" borderId="0" xfId="0" applyNumberFormat="1" applyFont="1" applyAlignment="1">
      <alignment horizontal="center" vertical="top" wrapText="1"/>
    </xf>
    <xf numFmtId="4" fontId="13" fillId="0" borderId="0" xfId="0" applyNumberFormat="1" applyFont="1" applyAlignment="1">
      <alignment horizontal="center" vertical="top" wrapText="1"/>
    </xf>
    <xf numFmtId="164" fontId="7" fillId="0" borderId="0" xfId="0" applyNumberFormat="1" applyFont="1" applyAlignment="1">
      <alignment horizontal="center" vertical="top" wrapText="1"/>
    </xf>
    <xf numFmtId="0" fontId="1" fillId="3" borderId="13" xfId="0" applyFont="1" applyFill="1" applyBorder="1" applyAlignment="1">
      <alignment horizontal="center" vertical="center" wrapText="1"/>
    </xf>
    <xf numFmtId="1" fontId="1" fillId="3" borderId="13" xfId="0" applyNumberFormat="1" applyFont="1" applyFill="1" applyBorder="1" applyAlignment="1">
      <alignment vertical="center" wrapText="1"/>
    </xf>
    <xf numFmtId="1" fontId="6" fillId="3" borderId="13" xfId="0" applyNumberFormat="1" applyFont="1" applyFill="1" applyBorder="1" applyAlignment="1">
      <alignment horizontal="center" vertical="top" wrapText="1"/>
    </xf>
    <xf numFmtId="3" fontId="2" fillId="0" borderId="1" xfId="0" applyNumberFormat="1" applyFont="1" applyFill="1" applyBorder="1" applyAlignment="1">
      <alignment horizontal="left" vertical="top" wrapText="1"/>
    </xf>
    <xf numFmtId="3" fontId="2" fillId="0" borderId="13" xfId="0" applyNumberFormat="1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left" vertical="justify" wrapText="1"/>
    </xf>
    <xf numFmtId="3" fontId="6" fillId="0" borderId="1" xfId="0" applyNumberFormat="1" applyFont="1" applyFill="1" applyBorder="1" applyAlignment="1">
      <alignment vertical="top" wrapText="1"/>
    </xf>
    <xf numFmtId="0" fontId="6" fillId="0" borderId="1" xfId="0" applyFont="1" applyFill="1" applyBorder="1" applyAlignment="1">
      <alignment horizontal="left" vertical="top" wrapText="1"/>
    </xf>
    <xf numFmtId="3" fontId="2" fillId="0" borderId="18" xfId="0" applyNumberFormat="1" applyFont="1" applyFill="1" applyBorder="1" applyAlignment="1">
      <alignment horizontal="left" vertical="top" wrapText="1"/>
    </xf>
    <xf numFmtId="0" fontId="7" fillId="0" borderId="0" xfId="0" applyFont="1" applyFill="1" applyAlignment="1">
      <alignment vertical="top" wrapText="1"/>
    </xf>
    <xf numFmtId="0" fontId="14" fillId="0" borderId="0" xfId="0" applyFont="1"/>
    <xf numFmtId="0" fontId="15" fillId="2" borderId="19" xfId="0" applyFont="1" applyFill="1" applyBorder="1" applyAlignment="1">
      <alignment horizontal="center" vertical="center" wrapText="1" readingOrder="1"/>
    </xf>
    <xf numFmtId="0" fontId="15" fillId="2" borderId="1" xfId="0" applyFont="1" applyFill="1" applyBorder="1" applyAlignment="1">
      <alignment horizontal="center" vertical="center" wrapText="1" readingOrder="1"/>
    </xf>
    <xf numFmtId="0" fontId="15" fillId="2" borderId="20" xfId="0" applyFont="1" applyFill="1" applyBorder="1" applyAlignment="1">
      <alignment horizontal="center" wrapText="1" readingOrder="1"/>
    </xf>
    <xf numFmtId="0" fontId="16" fillId="2" borderId="20" xfId="0" applyFont="1" applyFill="1" applyBorder="1" applyAlignment="1">
      <alignment horizontal="center" wrapText="1" readingOrder="1"/>
    </xf>
    <xf numFmtId="0" fontId="15" fillId="2" borderId="5" xfId="0" applyFont="1" applyFill="1" applyBorder="1" applyAlignment="1">
      <alignment horizontal="center" wrapText="1" readingOrder="1"/>
    </xf>
    <xf numFmtId="0" fontId="15" fillId="2" borderId="20" xfId="0" applyFont="1" applyFill="1" applyBorder="1" applyAlignment="1">
      <alignment horizontal="center" vertical="top" wrapText="1" readingOrder="1"/>
    </xf>
    <xf numFmtId="0" fontId="15" fillId="2" borderId="9" xfId="0" applyFont="1" applyFill="1" applyBorder="1" applyAlignment="1">
      <alignment horizontal="center" vertical="top" wrapText="1" readingOrder="1"/>
    </xf>
    <xf numFmtId="0" fontId="17" fillId="4" borderId="12" xfId="0" applyFont="1" applyFill="1" applyBorder="1" applyAlignment="1">
      <alignment vertical="top" wrapText="1" readingOrder="1"/>
    </xf>
    <xf numFmtId="0" fontId="16" fillId="4" borderId="12" xfId="0" applyFont="1" applyFill="1" applyBorder="1" applyAlignment="1">
      <alignment vertical="top" wrapText="1" readingOrder="1"/>
    </xf>
    <xf numFmtId="0" fontId="18" fillId="4" borderId="12" xfId="0" applyFont="1" applyFill="1" applyBorder="1" applyAlignment="1">
      <alignment vertical="top" wrapText="1" readingOrder="1"/>
    </xf>
    <xf numFmtId="165" fontId="18" fillId="4" borderId="12" xfId="0" applyNumberFormat="1" applyFont="1" applyFill="1" applyBorder="1" applyAlignment="1">
      <alignment horizontal="right" vertical="top" wrapText="1" readingOrder="1"/>
    </xf>
    <xf numFmtId="0" fontId="18" fillId="0" borderId="12" xfId="0" applyFont="1" applyBorder="1" applyAlignment="1">
      <alignment vertical="top" wrapText="1" readingOrder="1"/>
    </xf>
    <xf numFmtId="0" fontId="17" fillId="0" borderId="12" xfId="0" applyFont="1" applyBorder="1" applyAlignment="1">
      <alignment vertical="top" wrapText="1" readingOrder="1"/>
    </xf>
    <xf numFmtId="165" fontId="18" fillId="0" borderId="12" xfId="0" applyNumberFormat="1" applyFont="1" applyBorder="1" applyAlignment="1">
      <alignment horizontal="right" vertical="top" wrapText="1" readingOrder="1"/>
    </xf>
    <xf numFmtId="0" fontId="1" fillId="0" borderId="1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164" fontId="1" fillId="2" borderId="3" xfId="0" applyNumberFormat="1" applyFont="1" applyFill="1" applyBorder="1" applyAlignment="1">
      <alignment horizontal="center" vertical="center" wrapText="1"/>
    </xf>
    <xf numFmtId="164" fontId="1" fillId="2" borderId="4" xfId="0" applyNumberFormat="1" applyFont="1" applyFill="1" applyBorder="1" applyAlignment="1">
      <alignment horizontal="center" vertical="center" wrapText="1"/>
    </xf>
    <xf numFmtId="164" fontId="1" fillId="2" borderId="6" xfId="0" applyNumberFormat="1" applyFont="1" applyFill="1" applyBorder="1" applyAlignment="1">
      <alignment horizontal="center" vertical="center" wrapText="1"/>
    </xf>
    <xf numFmtId="164" fontId="1" fillId="2" borderId="7" xfId="0" applyNumberFormat="1" applyFont="1" applyFill="1" applyBorder="1" applyAlignment="1">
      <alignment horizontal="center" vertical="center" wrapText="1"/>
    </xf>
    <xf numFmtId="164" fontId="1" fillId="2" borderId="8" xfId="0" applyNumberFormat="1" applyFont="1" applyFill="1" applyBorder="1" applyAlignment="1">
      <alignment horizontal="center" vertical="center" wrapText="1"/>
    </xf>
    <xf numFmtId="1" fontId="1" fillId="3" borderId="13" xfId="0" applyNumberFormat="1" applyFont="1" applyFill="1" applyBorder="1" applyAlignment="1">
      <alignment horizontal="center" vertical="center" wrapText="1"/>
    </xf>
  </cellXfs>
  <cellStyles count="1">
    <cellStyle name="Įprastas" xfId="0" builtinId="0"/>
  </cellStyles>
  <dxfs count="6"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1"/>
  <sheetViews>
    <sheetView tabSelected="1" topLeftCell="A43" workbookViewId="0">
      <selection activeCell="B5" sqref="B5"/>
    </sheetView>
  </sheetViews>
  <sheetFormatPr defaultRowHeight="14.5" x14ac:dyDescent="0.35"/>
  <cols>
    <col min="1" max="1" width="44.453125" style="43" customWidth="1"/>
    <col min="2" max="2" width="15.453125" style="30" customWidth="1"/>
    <col min="3" max="3" width="11.54296875" style="29" customWidth="1"/>
    <col min="4" max="7" width="11" style="33" customWidth="1"/>
    <col min="8" max="8" width="10.453125" style="33" customWidth="1"/>
    <col min="9" max="9" width="10.1796875" style="33" customWidth="1"/>
  </cols>
  <sheetData>
    <row r="1" spans="1:9" x14ac:dyDescent="0.35">
      <c r="A1" s="59" t="s">
        <v>0</v>
      </c>
      <c r="B1" s="62" t="s">
        <v>1</v>
      </c>
      <c r="C1" s="62" t="s">
        <v>277</v>
      </c>
      <c r="D1" s="66" t="s">
        <v>2</v>
      </c>
      <c r="E1" s="67"/>
      <c r="F1" s="67"/>
      <c r="G1" s="68"/>
      <c r="H1" s="72" t="s">
        <v>326</v>
      </c>
      <c r="I1" s="72"/>
    </row>
    <row r="2" spans="1:9" ht="73.25" customHeight="1" x14ac:dyDescent="0.35">
      <c r="A2" s="60"/>
      <c r="B2" s="63"/>
      <c r="C2" s="63"/>
      <c r="D2" s="69"/>
      <c r="E2" s="70"/>
      <c r="F2" s="70"/>
      <c r="G2" s="71"/>
      <c r="H2" s="72"/>
      <c r="I2" s="72"/>
    </row>
    <row r="3" spans="1:9" ht="65.5" thickBot="1" x14ac:dyDescent="0.4">
      <c r="A3" s="61"/>
      <c r="B3" s="64"/>
      <c r="C3" s="65"/>
      <c r="D3" s="1" t="s">
        <v>3</v>
      </c>
      <c r="E3" s="2" t="s">
        <v>4</v>
      </c>
      <c r="F3" s="1" t="s">
        <v>5</v>
      </c>
      <c r="G3" s="2" t="s">
        <v>6</v>
      </c>
      <c r="H3" s="34" t="s">
        <v>7</v>
      </c>
      <c r="I3" s="35" t="s">
        <v>8</v>
      </c>
    </row>
    <row r="4" spans="1:9" ht="27.5" x14ac:dyDescent="0.35">
      <c r="A4" s="37" t="s">
        <v>9</v>
      </c>
      <c r="B4" s="3" t="s">
        <v>10</v>
      </c>
      <c r="C4" s="4" t="s">
        <v>11</v>
      </c>
      <c r="D4" s="5">
        <v>949</v>
      </c>
      <c r="E4" s="6">
        <v>809</v>
      </c>
      <c r="F4" s="5">
        <v>437</v>
      </c>
      <c r="G4" s="7">
        <v>323</v>
      </c>
      <c r="H4" s="27">
        <f t="shared" ref="H4:H13" si="0">(E4/D4)*100</f>
        <v>85.247629083245528</v>
      </c>
      <c r="I4" s="27">
        <f>(G4/F4)*100</f>
        <v>73.91304347826086</v>
      </c>
    </row>
    <row r="5" spans="1:9" ht="27.5" x14ac:dyDescent="0.35">
      <c r="A5" s="37" t="s">
        <v>12</v>
      </c>
      <c r="B5" s="3" t="s">
        <v>10</v>
      </c>
      <c r="C5" s="8" t="s">
        <v>11</v>
      </c>
      <c r="D5" s="5">
        <v>848</v>
      </c>
      <c r="E5" s="6">
        <v>745</v>
      </c>
      <c r="F5" s="5">
        <v>600</v>
      </c>
      <c r="G5" s="7">
        <v>480</v>
      </c>
      <c r="H5" s="27">
        <f t="shared" si="0"/>
        <v>87.853773584905653</v>
      </c>
      <c r="I5" s="27">
        <f>(G5/F5)*100</f>
        <v>80</v>
      </c>
    </row>
    <row r="6" spans="1:9" ht="39" x14ac:dyDescent="0.35">
      <c r="A6" s="37" t="s">
        <v>13</v>
      </c>
      <c r="B6" s="3" t="s">
        <v>14</v>
      </c>
      <c r="C6" s="4" t="s">
        <v>15</v>
      </c>
      <c r="D6" s="9">
        <v>370</v>
      </c>
      <c r="E6" s="7">
        <v>217</v>
      </c>
      <c r="F6" s="9">
        <v>370</v>
      </c>
      <c r="G6" s="7">
        <v>213</v>
      </c>
      <c r="H6" s="28">
        <f t="shared" si="0"/>
        <v>58.648648648648646</v>
      </c>
      <c r="I6" s="28">
        <f>(G6/F6)*100</f>
        <v>57.567567567567565</v>
      </c>
    </row>
    <row r="7" spans="1:9" ht="27.5" x14ac:dyDescent="0.35">
      <c r="A7" s="37" t="s">
        <v>16</v>
      </c>
      <c r="B7" s="3" t="s">
        <v>17</v>
      </c>
      <c r="C7" s="4" t="s">
        <v>18</v>
      </c>
      <c r="D7" s="9">
        <v>2100</v>
      </c>
      <c r="E7" s="7">
        <v>1983</v>
      </c>
      <c r="F7" s="9">
        <v>2123</v>
      </c>
      <c r="G7" s="7">
        <v>1942</v>
      </c>
      <c r="H7" s="20">
        <f t="shared" si="0"/>
        <v>94.428571428571431</v>
      </c>
      <c r="I7" s="20">
        <f>(G7/F7)*100</f>
        <v>91.474328780028259</v>
      </c>
    </row>
    <row r="8" spans="1:9" ht="26" x14ac:dyDescent="0.35">
      <c r="A8" s="37" t="s">
        <v>19</v>
      </c>
      <c r="B8" s="3" t="s">
        <v>17</v>
      </c>
      <c r="C8" s="4" t="s">
        <v>18</v>
      </c>
      <c r="D8" s="9">
        <v>331</v>
      </c>
      <c r="E8" s="7">
        <v>266</v>
      </c>
      <c r="F8" s="5" t="s">
        <v>20</v>
      </c>
      <c r="G8" s="7">
        <v>205</v>
      </c>
      <c r="H8" s="27">
        <f t="shared" si="0"/>
        <v>80.362537764350449</v>
      </c>
      <c r="I8" s="36" t="s">
        <v>20</v>
      </c>
    </row>
    <row r="9" spans="1:9" ht="27.5" x14ac:dyDescent="0.35">
      <c r="A9" s="37" t="s">
        <v>21</v>
      </c>
      <c r="B9" s="3" t="s">
        <v>22</v>
      </c>
      <c r="C9" s="4" t="s">
        <v>23</v>
      </c>
      <c r="D9" s="5">
        <v>547</v>
      </c>
      <c r="E9" s="6">
        <v>567</v>
      </c>
      <c r="F9" s="5" t="s">
        <v>20</v>
      </c>
      <c r="G9" s="7">
        <v>585</v>
      </c>
      <c r="H9" s="20">
        <f t="shared" si="0"/>
        <v>103.6563071297989</v>
      </c>
      <c r="I9" s="20" t="s">
        <v>20</v>
      </c>
    </row>
    <row r="10" spans="1:9" ht="43.5" x14ac:dyDescent="0.35">
      <c r="A10" s="37" t="s">
        <v>24</v>
      </c>
      <c r="B10" s="3" t="s">
        <v>22</v>
      </c>
      <c r="C10" s="4" t="s">
        <v>23</v>
      </c>
      <c r="D10" s="5">
        <v>394</v>
      </c>
      <c r="E10" s="6">
        <v>374</v>
      </c>
      <c r="F10" s="5">
        <v>702</v>
      </c>
      <c r="G10" s="7">
        <v>853</v>
      </c>
      <c r="H10" s="20">
        <f t="shared" si="0"/>
        <v>94.923857868020306</v>
      </c>
      <c r="I10" s="20">
        <f>(G10/F10)*100</f>
        <v>121.50997150997152</v>
      </c>
    </row>
    <row r="11" spans="1:9" ht="43.5" x14ac:dyDescent="0.35">
      <c r="A11" s="37" t="s">
        <v>25</v>
      </c>
      <c r="B11" s="10" t="s">
        <v>22</v>
      </c>
      <c r="C11" s="4" t="s">
        <v>23</v>
      </c>
      <c r="D11" s="11">
        <v>696</v>
      </c>
      <c r="E11" s="12">
        <v>539</v>
      </c>
      <c r="F11" s="11">
        <v>650</v>
      </c>
      <c r="G11" s="13">
        <v>528</v>
      </c>
      <c r="H11" s="28">
        <f t="shared" si="0"/>
        <v>77.442528735632195</v>
      </c>
      <c r="I11" s="28">
        <f>(G11/F11)*100</f>
        <v>81.230769230769226</v>
      </c>
    </row>
    <row r="12" spans="1:9" ht="27.5" x14ac:dyDescent="0.35">
      <c r="A12" s="38" t="s">
        <v>26</v>
      </c>
      <c r="B12" s="14" t="s">
        <v>27</v>
      </c>
      <c r="C12" s="4" t="s">
        <v>28</v>
      </c>
      <c r="D12" s="5">
        <v>1725</v>
      </c>
      <c r="E12" s="6">
        <v>1658</v>
      </c>
      <c r="F12" s="5">
        <v>396</v>
      </c>
      <c r="G12" s="7">
        <v>333</v>
      </c>
      <c r="H12" s="36">
        <f t="shared" si="0"/>
        <v>96.115942028985515</v>
      </c>
      <c r="I12" s="27">
        <f>(G12/F12)*100</f>
        <v>84.090909090909093</v>
      </c>
    </row>
    <row r="13" spans="1:9" ht="26" x14ac:dyDescent="0.35">
      <c r="A13" s="38" t="s">
        <v>29</v>
      </c>
      <c r="B13" s="15" t="s">
        <v>27</v>
      </c>
      <c r="C13" s="4" t="s">
        <v>28</v>
      </c>
      <c r="D13" s="16">
        <v>227</v>
      </c>
      <c r="E13" s="17">
        <v>157</v>
      </c>
      <c r="F13" s="16">
        <v>143</v>
      </c>
      <c r="G13" s="18">
        <v>136</v>
      </c>
      <c r="H13" s="28">
        <f t="shared" si="0"/>
        <v>69.162995594713664</v>
      </c>
      <c r="I13" s="20">
        <f>(G13/F13)*100</f>
        <v>95.104895104895107</v>
      </c>
    </row>
    <row r="14" spans="1:9" ht="29" x14ac:dyDescent="0.35">
      <c r="A14" s="39" t="s">
        <v>30</v>
      </c>
      <c r="B14" s="3" t="s">
        <v>27</v>
      </c>
      <c r="C14" s="4" t="s">
        <v>28</v>
      </c>
      <c r="D14" s="5">
        <v>73</v>
      </c>
      <c r="E14" s="6">
        <v>66</v>
      </c>
      <c r="F14" s="5">
        <v>73</v>
      </c>
      <c r="G14" s="7">
        <v>44</v>
      </c>
      <c r="H14" s="20">
        <v>93</v>
      </c>
      <c r="I14" s="28">
        <v>63</v>
      </c>
    </row>
    <row r="15" spans="1:9" ht="27.5" x14ac:dyDescent="0.35">
      <c r="A15" s="37" t="s">
        <v>31</v>
      </c>
      <c r="B15" s="3" t="s">
        <v>32</v>
      </c>
      <c r="C15" s="4" t="s">
        <v>33</v>
      </c>
      <c r="D15" s="5">
        <v>402</v>
      </c>
      <c r="E15" s="6">
        <v>124</v>
      </c>
      <c r="F15" s="5" t="s">
        <v>20</v>
      </c>
      <c r="G15" s="7">
        <v>94</v>
      </c>
      <c r="H15" s="27">
        <f t="shared" ref="H15:H50" si="1">(E15/D15)*100</f>
        <v>30.845771144278604</v>
      </c>
      <c r="I15" s="36" t="s">
        <v>20</v>
      </c>
    </row>
    <row r="16" spans="1:9" ht="29" x14ac:dyDescent="0.35">
      <c r="A16" s="38" t="s">
        <v>34</v>
      </c>
      <c r="B16" s="19" t="s">
        <v>32</v>
      </c>
      <c r="C16" s="4" t="s">
        <v>33</v>
      </c>
      <c r="D16" s="5">
        <v>83</v>
      </c>
      <c r="E16" s="6">
        <v>124</v>
      </c>
      <c r="F16" s="5">
        <v>53</v>
      </c>
      <c r="G16" s="7">
        <v>76</v>
      </c>
      <c r="H16" s="20">
        <f t="shared" si="1"/>
        <v>149.39759036144576</v>
      </c>
      <c r="I16" s="20">
        <f>(G16/F16)*100</f>
        <v>143.39622641509433</v>
      </c>
    </row>
    <row r="17" spans="1:9" ht="27.5" x14ac:dyDescent="0.35">
      <c r="A17" s="37" t="s">
        <v>35</v>
      </c>
      <c r="B17" s="3" t="s">
        <v>36</v>
      </c>
      <c r="C17" s="4" t="s">
        <v>37</v>
      </c>
      <c r="D17" s="5">
        <v>575</v>
      </c>
      <c r="E17" s="6">
        <v>443</v>
      </c>
      <c r="F17" s="5">
        <v>170</v>
      </c>
      <c r="G17" s="7">
        <v>471</v>
      </c>
      <c r="H17" s="27">
        <f t="shared" si="1"/>
        <v>77.043478260869563</v>
      </c>
      <c r="I17" s="36">
        <f>(G17/F17)*100</f>
        <v>277.05882352941177</v>
      </c>
    </row>
    <row r="18" spans="1:9" ht="56.5" x14ac:dyDescent="0.35">
      <c r="A18" s="37" t="s">
        <v>38</v>
      </c>
      <c r="B18" s="3" t="s">
        <v>39</v>
      </c>
      <c r="C18" s="4" t="s">
        <v>37</v>
      </c>
      <c r="D18" s="5">
        <v>209</v>
      </c>
      <c r="E18" s="6">
        <v>135</v>
      </c>
      <c r="F18" s="5">
        <v>122</v>
      </c>
      <c r="G18" s="7">
        <v>100</v>
      </c>
      <c r="H18" s="27">
        <f t="shared" si="1"/>
        <v>64.593301435406701</v>
      </c>
      <c r="I18" s="27">
        <f>(G18/F18)*100</f>
        <v>81.967213114754102</v>
      </c>
    </row>
    <row r="19" spans="1:9" ht="27.5" x14ac:dyDescent="0.35">
      <c r="A19" s="40" t="s">
        <v>40</v>
      </c>
      <c r="B19" s="3" t="s">
        <v>41</v>
      </c>
      <c r="C19" s="4" t="s">
        <v>42</v>
      </c>
      <c r="D19" s="5">
        <v>1929</v>
      </c>
      <c r="E19" s="6">
        <v>1366</v>
      </c>
      <c r="F19" s="5">
        <v>788</v>
      </c>
      <c r="G19" s="7">
        <v>341</v>
      </c>
      <c r="H19" s="28">
        <f t="shared" si="1"/>
        <v>70.813893208916539</v>
      </c>
      <c r="I19" s="28">
        <f>(G19/F19)*100</f>
        <v>43.274111675126903</v>
      </c>
    </row>
    <row r="20" spans="1:9" ht="27.5" x14ac:dyDescent="0.35">
      <c r="A20" s="37" t="s">
        <v>43</v>
      </c>
      <c r="B20" s="3" t="s">
        <v>44</v>
      </c>
      <c r="C20" s="4" t="s">
        <v>45</v>
      </c>
      <c r="D20" s="5">
        <v>500</v>
      </c>
      <c r="E20" s="6">
        <v>506</v>
      </c>
      <c r="F20" s="5" t="s">
        <v>20</v>
      </c>
      <c r="G20" s="7">
        <v>423</v>
      </c>
      <c r="H20" s="20">
        <f t="shared" si="1"/>
        <v>101.2</v>
      </c>
      <c r="I20" s="20" t="s">
        <v>20</v>
      </c>
    </row>
    <row r="21" spans="1:9" ht="27.5" x14ac:dyDescent="0.35">
      <c r="A21" s="37" t="s">
        <v>46</v>
      </c>
      <c r="B21" s="3" t="s">
        <v>47</v>
      </c>
      <c r="C21" s="4" t="s">
        <v>48</v>
      </c>
      <c r="D21" s="5">
        <v>288</v>
      </c>
      <c r="E21" s="6">
        <v>302</v>
      </c>
      <c r="F21" s="5" t="s">
        <v>20</v>
      </c>
      <c r="G21" s="7">
        <v>91</v>
      </c>
      <c r="H21" s="20">
        <f t="shared" si="1"/>
        <v>104.86111111111111</v>
      </c>
      <c r="I21" s="20" t="s">
        <v>20</v>
      </c>
    </row>
    <row r="22" spans="1:9" ht="78" x14ac:dyDescent="0.35">
      <c r="A22" s="37" t="s">
        <v>49</v>
      </c>
      <c r="B22" s="3" t="s">
        <v>47</v>
      </c>
      <c r="C22" s="4" t="s">
        <v>48</v>
      </c>
      <c r="D22" s="5">
        <v>1240</v>
      </c>
      <c r="E22" s="6">
        <v>878</v>
      </c>
      <c r="F22" s="5">
        <v>529</v>
      </c>
      <c r="G22" s="7">
        <v>331</v>
      </c>
      <c r="H22" s="27">
        <f t="shared" si="1"/>
        <v>70.806451612903217</v>
      </c>
      <c r="I22" s="27">
        <f>(G22/F22)*100</f>
        <v>62.570888468809073</v>
      </c>
    </row>
    <row r="23" spans="1:9" ht="43.5" x14ac:dyDescent="0.35">
      <c r="A23" s="37" t="s">
        <v>50</v>
      </c>
      <c r="B23" s="3" t="s">
        <v>47</v>
      </c>
      <c r="C23" s="4" t="s">
        <v>48</v>
      </c>
      <c r="D23" s="5">
        <v>170</v>
      </c>
      <c r="E23" s="6">
        <v>148</v>
      </c>
      <c r="F23" s="5">
        <v>151</v>
      </c>
      <c r="G23" s="7">
        <v>132</v>
      </c>
      <c r="H23" s="27">
        <f t="shared" si="1"/>
        <v>87.058823529411768</v>
      </c>
      <c r="I23" s="27">
        <f>(G23/F23)*100</f>
        <v>87.41721854304636</v>
      </c>
    </row>
    <row r="24" spans="1:9" ht="27.5" x14ac:dyDescent="0.35">
      <c r="A24" s="37" t="s">
        <v>51</v>
      </c>
      <c r="B24" s="3" t="s">
        <v>52</v>
      </c>
      <c r="C24" s="4" t="s">
        <v>53</v>
      </c>
      <c r="D24" s="5">
        <v>474</v>
      </c>
      <c r="E24" s="6">
        <v>491</v>
      </c>
      <c r="F24" s="5">
        <v>115</v>
      </c>
      <c r="G24" s="7">
        <v>142</v>
      </c>
      <c r="H24" s="20">
        <f t="shared" si="1"/>
        <v>103.58649789029535</v>
      </c>
      <c r="I24" s="20">
        <f>(G24/F24)*100</f>
        <v>123.47826086956522</v>
      </c>
    </row>
    <row r="25" spans="1:9" ht="29" x14ac:dyDescent="0.35">
      <c r="A25" s="38" t="s">
        <v>54</v>
      </c>
      <c r="B25" s="19" t="s">
        <v>52</v>
      </c>
      <c r="C25" s="4" t="s">
        <v>53</v>
      </c>
      <c r="D25" s="5">
        <v>322</v>
      </c>
      <c r="E25" s="6">
        <v>371</v>
      </c>
      <c r="F25" s="5" t="s">
        <v>20</v>
      </c>
      <c r="G25" s="7">
        <v>0</v>
      </c>
      <c r="H25" s="20">
        <f t="shared" si="1"/>
        <v>115.21739130434783</v>
      </c>
      <c r="I25" s="20" t="s">
        <v>20</v>
      </c>
    </row>
    <row r="26" spans="1:9" ht="42" x14ac:dyDescent="0.35">
      <c r="A26" s="37" t="s">
        <v>55</v>
      </c>
      <c r="B26" s="3" t="s">
        <v>56</v>
      </c>
      <c r="C26" s="4" t="s">
        <v>53</v>
      </c>
      <c r="D26" s="5">
        <v>1527</v>
      </c>
      <c r="E26" s="6">
        <v>1164</v>
      </c>
      <c r="F26" s="5">
        <v>1559</v>
      </c>
      <c r="G26" s="7">
        <v>981</v>
      </c>
      <c r="H26" s="28">
        <f t="shared" si="1"/>
        <v>76.227897838899807</v>
      </c>
      <c r="I26" s="28">
        <f>(G26/F26)*100</f>
        <v>62.92495189223861</v>
      </c>
    </row>
    <row r="27" spans="1:9" ht="27.5" x14ac:dyDescent="0.35">
      <c r="A27" s="37" t="s">
        <v>57</v>
      </c>
      <c r="B27" s="3" t="s">
        <v>56</v>
      </c>
      <c r="C27" s="4" t="s">
        <v>58</v>
      </c>
      <c r="D27" s="9">
        <v>1173</v>
      </c>
      <c r="E27" s="7">
        <v>863</v>
      </c>
      <c r="F27" s="9">
        <v>1065</v>
      </c>
      <c r="G27" s="7">
        <v>676</v>
      </c>
      <c r="H27" s="28">
        <f t="shared" si="1"/>
        <v>73.572037510656443</v>
      </c>
      <c r="I27" s="28">
        <f>(G27/F27)*100</f>
        <v>63.474178403755865</v>
      </c>
    </row>
    <row r="28" spans="1:9" ht="27.5" x14ac:dyDescent="0.35">
      <c r="A28" s="37" t="s">
        <v>59</v>
      </c>
      <c r="B28" s="3" t="s">
        <v>60</v>
      </c>
      <c r="C28" s="4" t="s">
        <v>61</v>
      </c>
      <c r="D28" s="5">
        <v>553</v>
      </c>
      <c r="E28" s="6">
        <v>426</v>
      </c>
      <c r="F28" s="5" t="s">
        <v>20</v>
      </c>
      <c r="G28" s="7">
        <v>526</v>
      </c>
      <c r="H28" s="27">
        <f t="shared" si="1"/>
        <v>77.034358047016269</v>
      </c>
      <c r="I28" s="36" t="s">
        <v>20</v>
      </c>
    </row>
    <row r="29" spans="1:9" ht="56.5" x14ac:dyDescent="0.35">
      <c r="A29" s="37" t="s">
        <v>62</v>
      </c>
      <c r="B29" s="3" t="s">
        <v>60</v>
      </c>
      <c r="C29" s="4" t="s">
        <v>61</v>
      </c>
      <c r="D29" s="5">
        <v>1239</v>
      </c>
      <c r="E29" s="6">
        <v>1115</v>
      </c>
      <c r="F29" s="5">
        <v>1068</v>
      </c>
      <c r="G29" s="7">
        <v>1102</v>
      </c>
      <c r="H29" s="28">
        <f t="shared" si="1"/>
        <v>89.991928974979814</v>
      </c>
      <c r="I29" s="20">
        <f>(G29/F29)*100</f>
        <v>103.18352059925093</v>
      </c>
    </row>
    <row r="30" spans="1:9" ht="27.5" x14ac:dyDescent="0.35">
      <c r="A30" s="37" t="s">
        <v>63</v>
      </c>
      <c r="B30" s="3" t="s">
        <v>64</v>
      </c>
      <c r="C30" s="4" t="s">
        <v>65</v>
      </c>
      <c r="D30" s="5">
        <v>1516</v>
      </c>
      <c r="E30" s="6">
        <v>1540</v>
      </c>
      <c r="F30" s="5">
        <v>1139</v>
      </c>
      <c r="G30" s="7">
        <v>1170</v>
      </c>
      <c r="H30" s="20">
        <f t="shared" si="1"/>
        <v>101.58311345646437</v>
      </c>
      <c r="I30" s="20">
        <f>(G30/F30)*100</f>
        <v>102.72168568920105</v>
      </c>
    </row>
    <row r="31" spans="1:9" ht="27.5" x14ac:dyDescent="0.35">
      <c r="A31" s="37" t="s">
        <v>66</v>
      </c>
      <c r="B31" s="3" t="s">
        <v>64</v>
      </c>
      <c r="C31" s="4" t="s">
        <v>65</v>
      </c>
      <c r="D31" s="5">
        <v>2046</v>
      </c>
      <c r="E31" s="6">
        <v>2043</v>
      </c>
      <c r="F31" s="5">
        <v>1968</v>
      </c>
      <c r="G31" s="7">
        <v>1982</v>
      </c>
      <c r="H31" s="20">
        <f t="shared" si="1"/>
        <v>99.853372434017601</v>
      </c>
      <c r="I31" s="20">
        <f>(G31/F31)*100</f>
        <v>100.71138211382113</v>
      </c>
    </row>
    <row r="32" spans="1:9" ht="27.5" x14ac:dyDescent="0.35">
      <c r="A32" s="37" t="s">
        <v>67</v>
      </c>
      <c r="B32" s="3" t="s">
        <v>68</v>
      </c>
      <c r="C32" s="4" t="s">
        <v>69</v>
      </c>
      <c r="D32" s="5">
        <v>440</v>
      </c>
      <c r="E32" s="6">
        <v>507</v>
      </c>
      <c r="F32" s="5" t="s">
        <v>20</v>
      </c>
      <c r="G32" s="7">
        <v>299</v>
      </c>
      <c r="H32" s="20">
        <f t="shared" si="1"/>
        <v>115.22727272727273</v>
      </c>
      <c r="I32" s="20" t="s">
        <v>20</v>
      </c>
    </row>
    <row r="33" spans="1:9" ht="42" x14ac:dyDescent="0.35">
      <c r="A33" s="37" t="s">
        <v>70</v>
      </c>
      <c r="B33" s="3" t="s">
        <v>68</v>
      </c>
      <c r="C33" s="4" t="s">
        <v>69</v>
      </c>
      <c r="D33" s="5">
        <v>869</v>
      </c>
      <c r="E33" s="6">
        <v>965</v>
      </c>
      <c r="F33" s="5">
        <v>526</v>
      </c>
      <c r="G33" s="7">
        <v>188</v>
      </c>
      <c r="H33" s="20">
        <f t="shared" si="1"/>
        <v>111.04718066743385</v>
      </c>
      <c r="I33" s="28">
        <f>(G33/F33)*100</f>
        <v>35.741444866920155</v>
      </c>
    </row>
    <row r="34" spans="1:9" ht="27.5" x14ac:dyDescent="0.35">
      <c r="A34" s="37" t="s">
        <v>71</v>
      </c>
      <c r="B34" s="3" t="s">
        <v>72</v>
      </c>
      <c r="C34" s="4" t="s">
        <v>73</v>
      </c>
      <c r="D34" s="9">
        <v>3630</v>
      </c>
      <c r="E34" s="7">
        <v>2533</v>
      </c>
      <c r="F34" s="9">
        <v>2394</v>
      </c>
      <c r="G34" s="7">
        <v>1806</v>
      </c>
      <c r="H34" s="28">
        <f t="shared" si="1"/>
        <v>69.779614325068877</v>
      </c>
      <c r="I34" s="28">
        <f>(G34/F34)*100</f>
        <v>75.438596491228068</v>
      </c>
    </row>
    <row r="35" spans="1:9" ht="26" x14ac:dyDescent="0.35">
      <c r="A35" s="37" t="s">
        <v>74</v>
      </c>
      <c r="B35" s="3" t="s">
        <v>72</v>
      </c>
      <c r="C35" s="4" t="s">
        <v>73</v>
      </c>
      <c r="D35" s="5">
        <v>4507</v>
      </c>
      <c r="E35" s="6">
        <v>2885</v>
      </c>
      <c r="F35" s="5">
        <v>1956</v>
      </c>
      <c r="G35" s="7">
        <v>1472</v>
      </c>
      <c r="H35" s="28">
        <f t="shared" si="1"/>
        <v>64.011537608165085</v>
      </c>
      <c r="I35" s="28">
        <f>(G35/F35)*100</f>
        <v>75.255623721881392</v>
      </c>
    </row>
    <row r="36" spans="1:9" ht="27.5" x14ac:dyDescent="0.35">
      <c r="A36" s="40" t="s">
        <v>75</v>
      </c>
      <c r="B36" s="3" t="s">
        <v>76</v>
      </c>
      <c r="C36" s="4" t="s">
        <v>73</v>
      </c>
      <c r="D36" s="5">
        <v>1164</v>
      </c>
      <c r="E36" s="6">
        <v>609</v>
      </c>
      <c r="F36" s="5">
        <v>792</v>
      </c>
      <c r="G36" s="7">
        <v>387</v>
      </c>
      <c r="H36" s="28">
        <f t="shared" si="1"/>
        <v>52.319587628865982</v>
      </c>
      <c r="I36" s="28">
        <f>(G36/F36)*100</f>
        <v>48.863636363636367</v>
      </c>
    </row>
    <row r="37" spans="1:9" ht="42" x14ac:dyDescent="0.35">
      <c r="A37" s="37" t="s">
        <v>77</v>
      </c>
      <c r="B37" s="3" t="s">
        <v>78</v>
      </c>
      <c r="C37" s="8" t="s">
        <v>79</v>
      </c>
      <c r="D37" s="9">
        <v>475</v>
      </c>
      <c r="E37" s="6">
        <v>502</v>
      </c>
      <c r="F37" s="21" t="s">
        <v>20</v>
      </c>
      <c r="G37" s="7">
        <v>0</v>
      </c>
      <c r="H37" s="20">
        <f t="shared" si="1"/>
        <v>105.68421052631578</v>
      </c>
      <c r="I37" s="20" t="s">
        <v>20</v>
      </c>
    </row>
    <row r="38" spans="1:9" ht="42" x14ac:dyDescent="0.35">
      <c r="A38" s="37" t="s">
        <v>80</v>
      </c>
      <c r="B38" s="3" t="s">
        <v>72</v>
      </c>
      <c r="C38" s="8" t="s">
        <v>79</v>
      </c>
      <c r="D38" s="5">
        <v>1645</v>
      </c>
      <c r="E38" s="6">
        <v>1658</v>
      </c>
      <c r="F38" s="5">
        <v>1645</v>
      </c>
      <c r="G38" s="7">
        <v>1581</v>
      </c>
      <c r="H38" s="20">
        <f t="shared" si="1"/>
        <v>100.790273556231</v>
      </c>
      <c r="I38" s="20">
        <f>(G38/F38)*100</f>
        <v>96.109422492401222</v>
      </c>
    </row>
    <row r="39" spans="1:9" ht="42" x14ac:dyDescent="0.35">
      <c r="A39" s="37" t="s">
        <v>81</v>
      </c>
      <c r="B39" s="3" t="s">
        <v>78</v>
      </c>
      <c r="C39" s="8" t="s">
        <v>79</v>
      </c>
      <c r="D39" s="5">
        <v>3606</v>
      </c>
      <c r="E39" s="6">
        <v>3028</v>
      </c>
      <c r="F39" s="5">
        <v>1741</v>
      </c>
      <c r="G39" s="7">
        <v>1313</v>
      </c>
      <c r="H39" s="28">
        <f t="shared" si="1"/>
        <v>83.971159179145872</v>
      </c>
      <c r="I39" s="28">
        <f>(G39/F39)*100</f>
        <v>75.416427340608848</v>
      </c>
    </row>
    <row r="40" spans="1:9" ht="42" x14ac:dyDescent="0.35">
      <c r="A40" s="37" t="s">
        <v>82</v>
      </c>
      <c r="B40" s="3" t="s">
        <v>78</v>
      </c>
      <c r="C40" s="8" t="s">
        <v>79</v>
      </c>
      <c r="D40" s="5">
        <v>2621</v>
      </c>
      <c r="E40" s="6">
        <v>2089</v>
      </c>
      <c r="F40" s="5">
        <v>1194</v>
      </c>
      <c r="G40" s="7">
        <v>999</v>
      </c>
      <c r="H40" s="28">
        <f t="shared" si="1"/>
        <v>79.702403662724151</v>
      </c>
      <c r="I40" s="28">
        <f>(G40/F40)*100</f>
        <v>83.668341708542712</v>
      </c>
    </row>
    <row r="41" spans="1:9" ht="27.5" x14ac:dyDescent="0.35">
      <c r="A41" s="37" t="s">
        <v>83</v>
      </c>
      <c r="B41" s="3" t="s">
        <v>84</v>
      </c>
      <c r="C41" s="4" t="s">
        <v>85</v>
      </c>
      <c r="D41" s="5">
        <v>450</v>
      </c>
      <c r="E41" s="6">
        <v>453</v>
      </c>
      <c r="F41" s="5" t="s">
        <v>20</v>
      </c>
      <c r="G41" s="7">
        <v>163</v>
      </c>
      <c r="H41" s="20">
        <f t="shared" si="1"/>
        <v>100.66666666666666</v>
      </c>
      <c r="I41" s="20" t="s">
        <v>20</v>
      </c>
    </row>
    <row r="42" spans="1:9" ht="26" x14ac:dyDescent="0.35">
      <c r="A42" s="37" t="s">
        <v>86</v>
      </c>
      <c r="B42" s="10" t="s">
        <v>87</v>
      </c>
      <c r="C42" s="4" t="s">
        <v>85</v>
      </c>
      <c r="D42" s="5">
        <v>400</v>
      </c>
      <c r="E42" s="6">
        <v>378</v>
      </c>
      <c r="F42" s="5" t="s">
        <v>20</v>
      </c>
      <c r="G42" s="7">
        <v>187</v>
      </c>
      <c r="H42" s="20">
        <f t="shared" si="1"/>
        <v>94.5</v>
      </c>
      <c r="I42" s="20" t="s">
        <v>20</v>
      </c>
    </row>
    <row r="43" spans="1:9" ht="27.5" x14ac:dyDescent="0.35">
      <c r="A43" s="37" t="s">
        <v>88</v>
      </c>
      <c r="B43" s="3" t="s">
        <v>89</v>
      </c>
      <c r="C43" s="22" t="s">
        <v>90</v>
      </c>
      <c r="D43" s="5">
        <v>229</v>
      </c>
      <c r="E43" s="6">
        <v>162</v>
      </c>
      <c r="F43" s="5">
        <v>227</v>
      </c>
      <c r="G43" s="7">
        <v>148</v>
      </c>
      <c r="H43" s="28">
        <f t="shared" si="1"/>
        <v>70.742358078602621</v>
      </c>
      <c r="I43" s="28">
        <f t="shared" ref="I43:I50" si="2">(G43/F43)*100</f>
        <v>65.198237885462547</v>
      </c>
    </row>
    <row r="44" spans="1:9" ht="29" x14ac:dyDescent="0.35">
      <c r="A44" s="37" t="s">
        <v>91</v>
      </c>
      <c r="B44" s="3" t="s">
        <v>92</v>
      </c>
      <c r="C44" s="22" t="s">
        <v>90</v>
      </c>
      <c r="D44" s="5">
        <v>370</v>
      </c>
      <c r="E44" s="6">
        <v>289</v>
      </c>
      <c r="F44" s="5">
        <v>306</v>
      </c>
      <c r="G44" s="7">
        <v>233</v>
      </c>
      <c r="H44" s="28">
        <f t="shared" si="1"/>
        <v>78.108108108108112</v>
      </c>
      <c r="I44" s="28">
        <f t="shared" si="2"/>
        <v>76.143790849673195</v>
      </c>
    </row>
    <row r="45" spans="1:9" ht="27.5" x14ac:dyDescent="0.35">
      <c r="A45" s="37" t="s">
        <v>93</v>
      </c>
      <c r="B45" s="3" t="s">
        <v>94</v>
      </c>
      <c r="C45" s="4" t="s">
        <v>95</v>
      </c>
      <c r="D45" s="5">
        <v>1546</v>
      </c>
      <c r="E45" s="6">
        <v>1391</v>
      </c>
      <c r="F45" s="5">
        <v>1222</v>
      </c>
      <c r="G45" s="7">
        <v>1016</v>
      </c>
      <c r="H45" s="27">
        <f t="shared" si="1"/>
        <v>89.974126778783955</v>
      </c>
      <c r="I45" s="27">
        <f t="shared" si="2"/>
        <v>83.142389525368245</v>
      </c>
    </row>
    <row r="46" spans="1:9" ht="27.5" x14ac:dyDescent="0.35">
      <c r="A46" s="40" t="s">
        <v>96</v>
      </c>
      <c r="B46" s="3" t="s">
        <v>94</v>
      </c>
      <c r="C46" s="4" t="s">
        <v>95</v>
      </c>
      <c r="D46" s="5">
        <v>379</v>
      </c>
      <c r="E46" s="6">
        <v>230</v>
      </c>
      <c r="F46" s="5">
        <v>286</v>
      </c>
      <c r="G46" s="7">
        <v>191</v>
      </c>
      <c r="H46" s="28">
        <f t="shared" si="1"/>
        <v>60.686015831134569</v>
      </c>
      <c r="I46" s="28">
        <f t="shared" si="2"/>
        <v>66.783216783216787</v>
      </c>
    </row>
    <row r="47" spans="1:9" ht="27.5" x14ac:dyDescent="0.35">
      <c r="A47" s="37" t="s">
        <v>97</v>
      </c>
      <c r="B47" s="3" t="s">
        <v>94</v>
      </c>
      <c r="C47" s="4" t="s">
        <v>95</v>
      </c>
      <c r="D47" s="5">
        <v>792</v>
      </c>
      <c r="E47" s="6">
        <v>820</v>
      </c>
      <c r="F47" s="5">
        <v>617</v>
      </c>
      <c r="G47" s="7">
        <v>648</v>
      </c>
      <c r="H47" s="20">
        <f t="shared" si="1"/>
        <v>103.53535353535352</v>
      </c>
      <c r="I47" s="20">
        <f t="shared" si="2"/>
        <v>105.02431118314423</v>
      </c>
    </row>
    <row r="48" spans="1:9" ht="27.5" x14ac:dyDescent="0.35">
      <c r="A48" s="37" t="s">
        <v>98</v>
      </c>
      <c r="B48" s="3" t="s">
        <v>44</v>
      </c>
      <c r="C48" s="4" t="s">
        <v>99</v>
      </c>
      <c r="D48" s="9">
        <v>3986</v>
      </c>
      <c r="E48" s="7">
        <v>3363</v>
      </c>
      <c r="F48" s="9">
        <v>2366</v>
      </c>
      <c r="G48" s="7">
        <v>2392</v>
      </c>
      <c r="H48" s="27">
        <f t="shared" si="1"/>
        <v>84.370296036126447</v>
      </c>
      <c r="I48" s="36">
        <f t="shared" si="2"/>
        <v>101.09890109890109</v>
      </c>
    </row>
    <row r="49" spans="1:9" ht="43.5" x14ac:dyDescent="0.35">
      <c r="A49" s="37" t="s">
        <v>100</v>
      </c>
      <c r="B49" s="3" t="s">
        <v>44</v>
      </c>
      <c r="C49" s="4" t="s">
        <v>99</v>
      </c>
      <c r="D49" s="5">
        <v>4050</v>
      </c>
      <c r="E49" s="6">
        <v>3919</v>
      </c>
      <c r="F49" s="5">
        <v>2260</v>
      </c>
      <c r="G49" s="7">
        <v>2213</v>
      </c>
      <c r="H49" s="20">
        <f t="shared" si="1"/>
        <v>96.76543209876543</v>
      </c>
      <c r="I49" s="20">
        <f t="shared" si="2"/>
        <v>97.920353982300895</v>
      </c>
    </row>
    <row r="50" spans="1:9" ht="27.5" x14ac:dyDescent="0.35">
      <c r="A50" s="37" t="s">
        <v>101</v>
      </c>
      <c r="B50" s="3" t="s">
        <v>102</v>
      </c>
      <c r="C50" s="4" t="s">
        <v>45</v>
      </c>
      <c r="D50" s="5">
        <v>1797</v>
      </c>
      <c r="E50" s="6">
        <v>1764</v>
      </c>
      <c r="F50" s="5">
        <v>1208</v>
      </c>
      <c r="G50" s="7">
        <v>1186</v>
      </c>
      <c r="H50" s="20">
        <f t="shared" si="1"/>
        <v>98.163606010016693</v>
      </c>
      <c r="I50" s="20">
        <f t="shared" si="2"/>
        <v>98.178807947019862</v>
      </c>
    </row>
    <row r="51" spans="1:9" ht="42" x14ac:dyDescent="0.35">
      <c r="A51" s="37" t="s">
        <v>103</v>
      </c>
      <c r="B51" s="3" t="s">
        <v>102</v>
      </c>
      <c r="C51" s="4" t="s">
        <v>45</v>
      </c>
      <c r="D51" s="5" t="s">
        <v>20</v>
      </c>
      <c r="E51" s="6">
        <v>0</v>
      </c>
      <c r="F51" s="5" t="s">
        <v>20</v>
      </c>
      <c r="G51" s="7">
        <v>0</v>
      </c>
      <c r="H51" s="20" t="s">
        <v>20</v>
      </c>
      <c r="I51" s="20" t="s">
        <v>20</v>
      </c>
    </row>
    <row r="52" spans="1:9" ht="27.5" x14ac:dyDescent="0.35">
      <c r="A52" s="37" t="s">
        <v>104</v>
      </c>
      <c r="B52" s="3" t="s">
        <v>102</v>
      </c>
      <c r="C52" s="4" t="s">
        <v>45</v>
      </c>
      <c r="D52" s="5">
        <v>521</v>
      </c>
      <c r="E52" s="6">
        <v>506</v>
      </c>
      <c r="F52" s="5">
        <v>201</v>
      </c>
      <c r="G52" s="7">
        <v>197</v>
      </c>
      <c r="H52" s="20">
        <f t="shared" ref="H52:H64" si="3">(E52/D52)*100</f>
        <v>97.120921305182335</v>
      </c>
      <c r="I52" s="20">
        <f>(G52/F52)*100</f>
        <v>98.009950248756212</v>
      </c>
    </row>
    <row r="53" spans="1:9" ht="27.5" x14ac:dyDescent="0.35">
      <c r="A53" s="37" t="s">
        <v>105</v>
      </c>
      <c r="B53" s="3" t="s">
        <v>106</v>
      </c>
      <c r="C53" s="4" t="s">
        <v>107</v>
      </c>
      <c r="D53" s="5">
        <v>987</v>
      </c>
      <c r="E53" s="6">
        <v>812</v>
      </c>
      <c r="F53" s="5">
        <v>960</v>
      </c>
      <c r="G53" s="7">
        <v>667</v>
      </c>
      <c r="H53" s="28">
        <f t="shared" si="3"/>
        <v>82.269503546099287</v>
      </c>
      <c r="I53" s="28">
        <f>(G53/F53)*100</f>
        <v>69.479166666666671</v>
      </c>
    </row>
    <row r="54" spans="1:9" ht="42" x14ac:dyDescent="0.35">
      <c r="A54" s="37" t="s">
        <v>108</v>
      </c>
      <c r="B54" s="3" t="s">
        <v>106</v>
      </c>
      <c r="C54" s="4" t="s">
        <v>107</v>
      </c>
      <c r="D54" s="5">
        <v>1398</v>
      </c>
      <c r="E54" s="6">
        <v>1118</v>
      </c>
      <c r="F54" s="5">
        <v>405</v>
      </c>
      <c r="G54" s="7">
        <v>323</v>
      </c>
      <c r="H54" s="27">
        <f t="shared" si="3"/>
        <v>79.971387696709584</v>
      </c>
      <c r="I54" s="27">
        <f>(G54/F54)*100</f>
        <v>79.753086419753089</v>
      </c>
    </row>
    <row r="55" spans="1:9" ht="27.5" x14ac:dyDescent="0.35">
      <c r="A55" s="37" t="s">
        <v>109</v>
      </c>
      <c r="B55" s="3" t="s">
        <v>110</v>
      </c>
      <c r="C55" s="4" t="s">
        <v>111</v>
      </c>
      <c r="D55" s="5">
        <v>714</v>
      </c>
      <c r="E55" s="6">
        <v>646</v>
      </c>
      <c r="F55" s="5">
        <v>643</v>
      </c>
      <c r="G55" s="7">
        <v>533</v>
      </c>
      <c r="H55" s="36">
        <f t="shared" si="3"/>
        <v>90.476190476190482</v>
      </c>
      <c r="I55" s="27">
        <f>(G55/F55)*100</f>
        <v>82.892690513219279</v>
      </c>
    </row>
    <row r="56" spans="1:9" ht="27.5" x14ac:dyDescent="0.35">
      <c r="A56" s="39" t="s">
        <v>112</v>
      </c>
      <c r="B56" s="3" t="s">
        <v>113</v>
      </c>
      <c r="C56" s="4" t="s">
        <v>111</v>
      </c>
      <c r="D56" s="5">
        <v>340</v>
      </c>
      <c r="E56" s="6">
        <v>285</v>
      </c>
      <c r="F56" s="5">
        <v>328</v>
      </c>
      <c r="G56" s="7">
        <v>274</v>
      </c>
      <c r="H56" s="27">
        <f t="shared" si="3"/>
        <v>83.82352941176471</v>
      </c>
      <c r="I56" s="27">
        <f>(G56/F56)*100</f>
        <v>83.536585365853654</v>
      </c>
    </row>
    <row r="57" spans="1:9" ht="27.5" x14ac:dyDescent="0.35">
      <c r="A57" s="37" t="s">
        <v>114</v>
      </c>
      <c r="B57" s="3" t="s">
        <v>115</v>
      </c>
      <c r="C57" s="4" t="s">
        <v>116</v>
      </c>
      <c r="D57" s="9">
        <v>1070</v>
      </c>
      <c r="E57" s="6">
        <v>537</v>
      </c>
      <c r="F57" s="21" t="s">
        <v>20</v>
      </c>
      <c r="G57" s="7">
        <v>416</v>
      </c>
      <c r="H57" s="27">
        <f t="shared" si="3"/>
        <v>50.186915887850468</v>
      </c>
      <c r="I57" s="36" t="s">
        <v>20</v>
      </c>
    </row>
    <row r="58" spans="1:9" ht="29" x14ac:dyDescent="0.35">
      <c r="A58" s="37" t="s">
        <v>117</v>
      </c>
      <c r="B58" s="3" t="s">
        <v>118</v>
      </c>
      <c r="C58" s="4" t="s">
        <v>116</v>
      </c>
      <c r="D58" s="5">
        <v>794</v>
      </c>
      <c r="E58" s="6">
        <v>629</v>
      </c>
      <c r="F58" s="5">
        <v>625</v>
      </c>
      <c r="G58" s="7">
        <v>404</v>
      </c>
      <c r="H58" s="27">
        <f t="shared" si="3"/>
        <v>79.219143576826198</v>
      </c>
      <c r="I58" s="27">
        <f>(G58/F58)*100</f>
        <v>64.64</v>
      </c>
    </row>
    <row r="59" spans="1:9" ht="27.5" x14ac:dyDescent="0.35">
      <c r="A59" s="37" t="s">
        <v>119</v>
      </c>
      <c r="B59" s="3" t="s">
        <v>120</v>
      </c>
      <c r="C59" s="4" t="s">
        <v>121</v>
      </c>
      <c r="D59" s="5">
        <v>964</v>
      </c>
      <c r="E59" s="6">
        <v>786</v>
      </c>
      <c r="F59" s="5" t="s">
        <v>20</v>
      </c>
      <c r="G59" s="7">
        <v>467</v>
      </c>
      <c r="H59" s="27">
        <f t="shared" si="3"/>
        <v>81.53526970954357</v>
      </c>
      <c r="I59" s="36" t="s">
        <v>20</v>
      </c>
    </row>
    <row r="60" spans="1:9" ht="42" x14ac:dyDescent="0.35">
      <c r="A60" s="37" t="s">
        <v>122</v>
      </c>
      <c r="B60" s="3" t="s">
        <v>120</v>
      </c>
      <c r="C60" s="4" t="s">
        <v>121</v>
      </c>
      <c r="D60" s="5">
        <v>525</v>
      </c>
      <c r="E60" s="6">
        <v>483</v>
      </c>
      <c r="F60" s="5">
        <v>195</v>
      </c>
      <c r="G60" s="7">
        <v>234</v>
      </c>
      <c r="H60" s="20">
        <f t="shared" si="3"/>
        <v>92</v>
      </c>
      <c r="I60" s="20">
        <f>(G60/F60)*100</f>
        <v>120</v>
      </c>
    </row>
    <row r="61" spans="1:9" ht="27.5" x14ac:dyDescent="0.35">
      <c r="A61" s="39" t="s">
        <v>123</v>
      </c>
      <c r="B61" s="3" t="s">
        <v>124</v>
      </c>
      <c r="C61" s="4" t="s">
        <v>125</v>
      </c>
      <c r="D61" s="5">
        <v>367</v>
      </c>
      <c r="E61" s="6">
        <v>255</v>
      </c>
      <c r="F61" s="5">
        <v>454</v>
      </c>
      <c r="G61" s="7">
        <v>308</v>
      </c>
      <c r="H61" s="28">
        <f t="shared" si="3"/>
        <v>69.482288828337886</v>
      </c>
      <c r="I61" s="28">
        <f>(G61/F61)*100</f>
        <v>67.841409691629963</v>
      </c>
    </row>
    <row r="62" spans="1:9" ht="27.5" x14ac:dyDescent="0.35">
      <c r="A62" s="37" t="s">
        <v>126</v>
      </c>
      <c r="B62" s="3" t="s">
        <v>124</v>
      </c>
      <c r="C62" s="4" t="s">
        <v>125</v>
      </c>
      <c r="D62" s="9">
        <v>3049</v>
      </c>
      <c r="E62" s="6">
        <v>1220</v>
      </c>
      <c r="F62" s="21" t="s">
        <v>20</v>
      </c>
      <c r="G62" s="7">
        <v>1080</v>
      </c>
      <c r="H62" s="28">
        <f t="shared" si="3"/>
        <v>40.013119055428007</v>
      </c>
      <c r="I62" s="20" t="s">
        <v>20</v>
      </c>
    </row>
    <row r="63" spans="1:9" ht="27.5" x14ac:dyDescent="0.35">
      <c r="A63" s="37" t="s">
        <v>127</v>
      </c>
      <c r="B63" s="3" t="s">
        <v>124</v>
      </c>
      <c r="C63" s="4" t="s">
        <v>125</v>
      </c>
      <c r="D63" s="5">
        <v>1608</v>
      </c>
      <c r="E63" s="6">
        <v>987</v>
      </c>
      <c r="F63" s="5">
        <v>1747</v>
      </c>
      <c r="G63" s="7">
        <v>999</v>
      </c>
      <c r="H63" s="28">
        <f t="shared" si="3"/>
        <v>61.380597014925378</v>
      </c>
      <c r="I63" s="28">
        <f>(G63/F63)*100</f>
        <v>57.183743560389246</v>
      </c>
    </row>
    <row r="64" spans="1:9" ht="27.5" x14ac:dyDescent="0.35">
      <c r="A64" s="37" t="s">
        <v>128</v>
      </c>
      <c r="B64" s="3" t="s">
        <v>124</v>
      </c>
      <c r="C64" s="4" t="s">
        <v>125</v>
      </c>
      <c r="D64" s="5">
        <v>770</v>
      </c>
      <c r="E64" s="6">
        <v>627</v>
      </c>
      <c r="F64" s="5">
        <v>485</v>
      </c>
      <c r="G64" s="7">
        <v>370</v>
      </c>
      <c r="H64" s="28">
        <f t="shared" si="3"/>
        <v>81.428571428571431</v>
      </c>
      <c r="I64" s="28">
        <f>(G64/F64)*100</f>
        <v>76.288659793814432</v>
      </c>
    </row>
    <row r="65" spans="1:9" ht="29" x14ac:dyDescent="0.35">
      <c r="A65" s="37" t="s">
        <v>129</v>
      </c>
      <c r="B65" s="3" t="s">
        <v>130</v>
      </c>
      <c r="C65" s="4" t="s">
        <v>125</v>
      </c>
      <c r="D65" s="5" t="s">
        <v>20</v>
      </c>
      <c r="E65" s="6">
        <v>0</v>
      </c>
      <c r="F65" s="5" t="s">
        <v>20</v>
      </c>
      <c r="G65" s="7">
        <v>0</v>
      </c>
      <c r="H65" s="20" t="s">
        <v>20</v>
      </c>
      <c r="I65" s="20" t="s">
        <v>20</v>
      </c>
    </row>
    <row r="66" spans="1:9" ht="27.5" x14ac:dyDescent="0.35">
      <c r="A66" s="37" t="s">
        <v>131</v>
      </c>
      <c r="B66" s="3" t="s">
        <v>132</v>
      </c>
      <c r="C66" s="4" t="s">
        <v>133</v>
      </c>
      <c r="D66" s="9">
        <v>80</v>
      </c>
      <c r="E66" s="7">
        <v>80</v>
      </c>
      <c r="F66" s="9">
        <v>133</v>
      </c>
      <c r="G66" s="7">
        <v>125</v>
      </c>
      <c r="H66" s="20">
        <f t="shared" ref="H66:H73" si="4">(E66/D66)*100</f>
        <v>100</v>
      </c>
      <c r="I66" s="20">
        <f>(G66/F66)*100</f>
        <v>93.984962406015043</v>
      </c>
    </row>
    <row r="67" spans="1:9" ht="27.5" x14ac:dyDescent="0.35">
      <c r="A67" s="37" t="s">
        <v>134</v>
      </c>
      <c r="B67" s="3" t="s">
        <v>135</v>
      </c>
      <c r="C67" s="4" t="s">
        <v>136</v>
      </c>
      <c r="D67" s="5">
        <v>453</v>
      </c>
      <c r="E67" s="6">
        <v>425</v>
      </c>
      <c r="F67" s="5" t="s">
        <v>20</v>
      </c>
      <c r="G67" s="7">
        <v>77</v>
      </c>
      <c r="H67" s="20">
        <f t="shared" si="4"/>
        <v>93.818984547461369</v>
      </c>
      <c r="I67" s="20" t="s">
        <v>20</v>
      </c>
    </row>
    <row r="68" spans="1:9" ht="27.5" x14ac:dyDescent="0.35">
      <c r="A68" s="40" t="s">
        <v>137</v>
      </c>
      <c r="B68" s="3" t="s">
        <v>138</v>
      </c>
      <c r="C68" s="4" t="s">
        <v>136</v>
      </c>
      <c r="D68" s="5">
        <v>158</v>
      </c>
      <c r="E68" s="6">
        <v>131</v>
      </c>
      <c r="F68" s="5">
        <v>158</v>
      </c>
      <c r="G68" s="7">
        <v>131</v>
      </c>
      <c r="H68" s="27">
        <f t="shared" si="4"/>
        <v>82.911392405063282</v>
      </c>
      <c r="I68" s="27">
        <f>(G68/F68)*100</f>
        <v>82.911392405063282</v>
      </c>
    </row>
    <row r="69" spans="1:9" ht="27.5" x14ac:dyDescent="0.35">
      <c r="A69" s="37" t="s">
        <v>139</v>
      </c>
      <c r="B69" s="3" t="s">
        <v>135</v>
      </c>
      <c r="C69" s="4" t="s">
        <v>136</v>
      </c>
      <c r="D69" s="5">
        <v>691</v>
      </c>
      <c r="E69" s="6">
        <v>484</v>
      </c>
      <c r="F69" s="5">
        <v>26</v>
      </c>
      <c r="G69" s="7">
        <v>26</v>
      </c>
      <c r="H69" s="27">
        <f t="shared" si="4"/>
        <v>70.043415340086838</v>
      </c>
      <c r="I69" s="36">
        <f>(G69/F69)*100</f>
        <v>100</v>
      </c>
    </row>
    <row r="70" spans="1:9" ht="27.5" x14ac:dyDescent="0.35">
      <c r="A70" s="37" t="s">
        <v>140</v>
      </c>
      <c r="B70" s="10" t="s">
        <v>141</v>
      </c>
      <c r="C70" s="4" t="s">
        <v>142</v>
      </c>
      <c r="D70" s="9">
        <v>1099</v>
      </c>
      <c r="E70" s="6">
        <v>1249</v>
      </c>
      <c r="F70" s="9">
        <v>546</v>
      </c>
      <c r="G70" s="7">
        <v>659</v>
      </c>
      <c r="H70" s="20">
        <f>(E70/D70)*100</f>
        <v>113.64877161055504</v>
      </c>
      <c r="I70" s="20">
        <f>(G70/F70)*100</f>
        <v>120.69597069597069</v>
      </c>
    </row>
    <row r="71" spans="1:9" ht="56.5" x14ac:dyDescent="0.35">
      <c r="A71" s="37" t="s">
        <v>143</v>
      </c>
      <c r="B71" s="3" t="s">
        <v>141</v>
      </c>
      <c r="C71" s="4" t="s">
        <v>142</v>
      </c>
      <c r="D71" s="5">
        <v>761</v>
      </c>
      <c r="E71" s="6">
        <v>749</v>
      </c>
      <c r="F71" s="5">
        <v>1021</v>
      </c>
      <c r="G71" s="7">
        <v>1005</v>
      </c>
      <c r="H71" s="20">
        <f>(E71/D71)*100</f>
        <v>98.423127463863338</v>
      </c>
      <c r="I71" s="20">
        <f>(G71/F71)*100</f>
        <v>98.43290891283057</v>
      </c>
    </row>
    <row r="72" spans="1:9" ht="42" x14ac:dyDescent="0.35">
      <c r="A72" s="37" t="s">
        <v>144</v>
      </c>
      <c r="B72" s="3" t="s">
        <v>145</v>
      </c>
      <c r="C72" s="4" t="s">
        <v>146</v>
      </c>
      <c r="D72" s="9">
        <v>450</v>
      </c>
      <c r="E72" s="6">
        <v>275</v>
      </c>
      <c r="F72" s="21" t="s">
        <v>20</v>
      </c>
      <c r="G72" s="7">
        <v>92</v>
      </c>
      <c r="H72" s="28">
        <f t="shared" si="4"/>
        <v>61.111111111111114</v>
      </c>
      <c r="I72" s="20" t="s">
        <v>20</v>
      </c>
    </row>
    <row r="73" spans="1:9" ht="43.5" x14ac:dyDescent="0.35">
      <c r="A73" s="37" t="s">
        <v>147</v>
      </c>
      <c r="B73" s="3" t="s">
        <v>145</v>
      </c>
      <c r="C73" s="4" t="s">
        <v>146</v>
      </c>
      <c r="D73" s="5">
        <v>125</v>
      </c>
      <c r="E73" s="6">
        <v>201</v>
      </c>
      <c r="F73" s="5">
        <v>125</v>
      </c>
      <c r="G73" s="7">
        <v>145</v>
      </c>
      <c r="H73" s="20">
        <f t="shared" si="4"/>
        <v>160.80000000000001</v>
      </c>
      <c r="I73" s="20">
        <f>(G73/F73)*100</f>
        <v>115.99999999999999</v>
      </c>
    </row>
    <row r="74" spans="1:9" ht="39" x14ac:dyDescent="0.35">
      <c r="A74" s="41" t="s">
        <v>148</v>
      </c>
      <c r="B74" s="3" t="s">
        <v>149</v>
      </c>
      <c r="C74" s="4" t="s">
        <v>150</v>
      </c>
      <c r="D74" s="23" t="s">
        <v>20</v>
      </c>
      <c r="E74" s="6">
        <v>0</v>
      </c>
      <c r="F74" s="23" t="s">
        <v>20</v>
      </c>
      <c r="G74" s="7">
        <v>0</v>
      </c>
      <c r="H74" s="20" t="s">
        <v>20</v>
      </c>
      <c r="I74" s="20" t="s">
        <v>20</v>
      </c>
    </row>
    <row r="75" spans="1:9" ht="42" x14ac:dyDescent="0.35">
      <c r="A75" s="37" t="s">
        <v>151</v>
      </c>
      <c r="B75" s="3" t="s">
        <v>149</v>
      </c>
      <c r="C75" s="4" t="s">
        <v>150</v>
      </c>
      <c r="D75" s="5">
        <v>559</v>
      </c>
      <c r="E75" s="6">
        <v>320</v>
      </c>
      <c r="F75" s="5">
        <v>356</v>
      </c>
      <c r="G75" s="7">
        <v>195</v>
      </c>
      <c r="H75" s="28">
        <f t="shared" ref="H75:H112" si="5">(E75/D75)*100</f>
        <v>57.245080500894453</v>
      </c>
      <c r="I75" s="28">
        <f>(G75/F75)*100</f>
        <v>54.775280898876403</v>
      </c>
    </row>
    <row r="76" spans="1:9" ht="29" x14ac:dyDescent="0.35">
      <c r="A76" s="37" t="s">
        <v>152</v>
      </c>
      <c r="B76" s="3" t="s">
        <v>153</v>
      </c>
      <c r="C76" s="4" t="s">
        <v>150</v>
      </c>
      <c r="D76" s="5">
        <v>610</v>
      </c>
      <c r="E76" s="6">
        <v>314</v>
      </c>
      <c r="F76" s="5" t="s">
        <v>20</v>
      </c>
      <c r="G76" s="7">
        <v>313</v>
      </c>
      <c r="H76" s="28">
        <f t="shared" si="5"/>
        <v>51.47540983606558</v>
      </c>
      <c r="I76" s="20" t="s">
        <v>20</v>
      </c>
    </row>
    <row r="77" spans="1:9" ht="39" x14ac:dyDescent="0.35">
      <c r="A77" s="37" t="s">
        <v>154</v>
      </c>
      <c r="B77" s="3" t="s">
        <v>149</v>
      </c>
      <c r="C77" s="4" t="s">
        <v>150</v>
      </c>
      <c r="D77" s="5">
        <v>255</v>
      </c>
      <c r="E77" s="6">
        <v>177</v>
      </c>
      <c r="F77" s="5">
        <v>242</v>
      </c>
      <c r="G77" s="7">
        <v>171</v>
      </c>
      <c r="H77" s="28">
        <f t="shared" si="5"/>
        <v>69.411764705882348</v>
      </c>
      <c r="I77" s="28">
        <f>(G77/F77)*100</f>
        <v>70.661157024793383</v>
      </c>
    </row>
    <row r="78" spans="1:9" ht="27.5" x14ac:dyDescent="0.35">
      <c r="A78" s="37" t="s">
        <v>155</v>
      </c>
      <c r="B78" s="3" t="s">
        <v>153</v>
      </c>
      <c r="C78" s="4" t="s">
        <v>150</v>
      </c>
      <c r="D78" s="5">
        <v>2709</v>
      </c>
      <c r="E78" s="6">
        <v>1999</v>
      </c>
      <c r="F78" s="5">
        <v>2692</v>
      </c>
      <c r="G78" s="7">
        <v>1897</v>
      </c>
      <c r="H78" s="28">
        <f t="shared" si="5"/>
        <v>73.791066814322619</v>
      </c>
      <c r="I78" s="28">
        <f>(G78/F78)*100</f>
        <v>70.468053491827646</v>
      </c>
    </row>
    <row r="79" spans="1:9" ht="27.5" x14ac:dyDescent="0.35">
      <c r="A79" s="37" t="s">
        <v>156</v>
      </c>
      <c r="B79" s="3" t="s">
        <v>157</v>
      </c>
      <c r="C79" s="4" t="s">
        <v>158</v>
      </c>
      <c r="D79" s="5">
        <v>496</v>
      </c>
      <c r="E79" s="6">
        <v>433</v>
      </c>
      <c r="F79" s="5" t="s">
        <v>20</v>
      </c>
      <c r="G79" s="7">
        <v>155</v>
      </c>
      <c r="H79" s="27">
        <f t="shared" si="5"/>
        <v>87.298387096774192</v>
      </c>
      <c r="I79" s="36" t="s">
        <v>20</v>
      </c>
    </row>
    <row r="80" spans="1:9" ht="29" x14ac:dyDescent="0.35">
      <c r="A80" s="39" t="s">
        <v>159</v>
      </c>
      <c r="B80" s="3" t="s">
        <v>160</v>
      </c>
      <c r="C80" s="4" t="s">
        <v>161</v>
      </c>
      <c r="D80" s="5">
        <v>81</v>
      </c>
      <c r="E80" s="6">
        <v>71</v>
      </c>
      <c r="F80" s="5" t="s">
        <v>20</v>
      </c>
      <c r="G80" s="7">
        <v>0</v>
      </c>
      <c r="H80" s="27">
        <f t="shared" si="5"/>
        <v>87.654320987654316</v>
      </c>
      <c r="I80" s="36" t="s">
        <v>20</v>
      </c>
    </row>
    <row r="81" spans="1:9" ht="27.5" x14ac:dyDescent="0.35">
      <c r="A81" s="37" t="s">
        <v>162</v>
      </c>
      <c r="B81" s="3" t="s">
        <v>163</v>
      </c>
      <c r="C81" s="4" t="s">
        <v>161</v>
      </c>
      <c r="D81" s="9">
        <v>660</v>
      </c>
      <c r="E81" s="6">
        <v>605</v>
      </c>
      <c r="F81" s="21" t="s">
        <v>20</v>
      </c>
      <c r="G81" s="24">
        <v>484</v>
      </c>
      <c r="H81" s="20">
        <f t="shared" si="5"/>
        <v>91.666666666666657</v>
      </c>
      <c r="I81" s="20" t="s">
        <v>20</v>
      </c>
    </row>
    <row r="82" spans="1:9" ht="27.5" x14ac:dyDescent="0.35">
      <c r="A82" s="37" t="s">
        <v>164</v>
      </c>
      <c r="B82" s="3" t="s">
        <v>160</v>
      </c>
      <c r="C82" s="4" t="s">
        <v>161</v>
      </c>
      <c r="D82" s="5">
        <v>2120</v>
      </c>
      <c r="E82" s="6">
        <v>2098</v>
      </c>
      <c r="F82" s="5">
        <v>1193</v>
      </c>
      <c r="G82" s="7">
        <v>1188</v>
      </c>
      <c r="H82" s="20">
        <f t="shared" si="5"/>
        <v>98.962264150943398</v>
      </c>
      <c r="I82" s="20">
        <f t="shared" ref="I82:I88" si="6">(G82/F82)*100</f>
        <v>99.58088851634534</v>
      </c>
    </row>
    <row r="83" spans="1:9" ht="42" x14ac:dyDescent="0.35">
      <c r="A83" s="37" t="s">
        <v>165</v>
      </c>
      <c r="B83" s="3" t="s">
        <v>160</v>
      </c>
      <c r="C83" s="4" t="s">
        <v>161</v>
      </c>
      <c r="D83" s="5">
        <v>882</v>
      </c>
      <c r="E83" s="6">
        <v>918</v>
      </c>
      <c r="F83" s="5">
        <v>386</v>
      </c>
      <c r="G83" s="7">
        <v>385</v>
      </c>
      <c r="H83" s="20">
        <f t="shared" si="5"/>
        <v>104.08163265306123</v>
      </c>
      <c r="I83" s="20">
        <f t="shared" si="6"/>
        <v>99.740932642487053</v>
      </c>
    </row>
    <row r="84" spans="1:9" ht="42" x14ac:dyDescent="0.35">
      <c r="A84" s="37" t="s">
        <v>166</v>
      </c>
      <c r="B84" s="3" t="s">
        <v>160</v>
      </c>
      <c r="C84" s="4" t="s">
        <v>161</v>
      </c>
      <c r="D84" s="5">
        <v>882</v>
      </c>
      <c r="E84" s="6">
        <v>858</v>
      </c>
      <c r="F84" s="5">
        <v>384</v>
      </c>
      <c r="G84" s="7">
        <v>350</v>
      </c>
      <c r="H84" s="20">
        <f t="shared" si="5"/>
        <v>97.278911564625844</v>
      </c>
      <c r="I84" s="20">
        <f t="shared" si="6"/>
        <v>91.145833333333343</v>
      </c>
    </row>
    <row r="85" spans="1:9" ht="27.5" x14ac:dyDescent="0.35">
      <c r="A85" s="37" t="s">
        <v>167</v>
      </c>
      <c r="B85" s="3" t="s">
        <v>168</v>
      </c>
      <c r="C85" s="22" t="s">
        <v>169</v>
      </c>
      <c r="D85" s="5">
        <v>362</v>
      </c>
      <c r="E85" s="6">
        <v>249</v>
      </c>
      <c r="F85" s="5">
        <v>254</v>
      </c>
      <c r="G85" s="7">
        <v>249</v>
      </c>
      <c r="H85" s="27">
        <f t="shared" si="5"/>
        <v>68.784530386740329</v>
      </c>
      <c r="I85" s="36">
        <f t="shared" si="6"/>
        <v>98.031496062992133</v>
      </c>
    </row>
    <row r="86" spans="1:9" ht="27.5" x14ac:dyDescent="0.35">
      <c r="A86" s="37" t="s">
        <v>170</v>
      </c>
      <c r="B86" s="3" t="s">
        <v>168</v>
      </c>
      <c r="C86" s="22" t="s">
        <v>169</v>
      </c>
      <c r="D86" s="9">
        <v>365</v>
      </c>
      <c r="E86" s="6">
        <v>271</v>
      </c>
      <c r="F86" s="9">
        <v>362</v>
      </c>
      <c r="G86" s="7">
        <v>256</v>
      </c>
      <c r="H86" s="27">
        <f t="shared" si="5"/>
        <v>74.246575342465746</v>
      </c>
      <c r="I86" s="27">
        <f t="shared" si="6"/>
        <v>70.718232044198885</v>
      </c>
    </row>
    <row r="87" spans="1:9" ht="29" x14ac:dyDescent="0.35">
      <c r="A87" s="37" t="s">
        <v>171</v>
      </c>
      <c r="B87" s="3" t="s">
        <v>172</v>
      </c>
      <c r="C87" s="22" t="s">
        <v>169</v>
      </c>
      <c r="D87" s="5">
        <v>331</v>
      </c>
      <c r="E87" s="6">
        <v>205</v>
      </c>
      <c r="F87" s="5">
        <v>331</v>
      </c>
      <c r="G87" s="7">
        <v>193</v>
      </c>
      <c r="H87" s="27">
        <f t="shared" si="5"/>
        <v>61.933534743202415</v>
      </c>
      <c r="I87" s="27">
        <f t="shared" si="6"/>
        <v>58.308157099697887</v>
      </c>
    </row>
    <row r="88" spans="1:9" ht="65" x14ac:dyDescent="0.35">
      <c r="A88" s="37" t="s">
        <v>173</v>
      </c>
      <c r="B88" s="3" t="s">
        <v>174</v>
      </c>
      <c r="C88" s="4" t="s">
        <v>175</v>
      </c>
      <c r="D88" s="5">
        <v>2609</v>
      </c>
      <c r="E88" s="6">
        <v>2227</v>
      </c>
      <c r="F88" s="5">
        <v>1344</v>
      </c>
      <c r="G88" s="7">
        <v>1128</v>
      </c>
      <c r="H88" s="27">
        <f t="shared" si="5"/>
        <v>85.358374856266778</v>
      </c>
      <c r="I88" s="27">
        <f t="shared" si="6"/>
        <v>83.928571428571431</v>
      </c>
    </row>
    <row r="89" spans="1:9" ht="27.5" x14ac:dyDescent="0.35">
      <c r="A89" s="37" t="s">
        <v>176</v>
      </c>
      <c r="B89" s="3" t="s">
        <v>174</v>
      </c>
      <c r="C89" s="4" t="s">
        <v>175</v>
      </c>
      <c r="D89" s="5">
        <v>968</v>
      </c>
      <c r="E89" s="6">
        <v>992</v>
      </c>
      <c r="F89" s="5" t="s">
        <v>20</v>
      </c>
      <c r="G89" s="7">
        <v>835</v>
      </c>
      <c r="H89" s="20">
        <f t="shared" si="5"/>
        <v>102.4793388429752</v>
      </c>
      <c r="I89" s="20" t="s">
        <v>20</v>
      </c>
    </row>
    <row r="90" spans="1:9" ht="43.5" x14ac:dyDescent="0.35">
      <c r="A90" s="40" t="s">
        <v>177</v>
      </c>
      <c r="B90" s="3" t="s">
        <v>178</v>
      </c>
      <c r="C90" s="4" t="s">
        <v>179</v>
      </c>
      <c r="D90" s="5">
        <v>500</v>
      </c>
      <c r="E90" s="6">
        <v>501</v>
      </c>
      <c r="F90" s="5">
        <v>508</v>
      </c>
      <c r="G90" s="7">
        <v>469</v>
      </c>
      <c r="H90" s="20">
        <f t="shared" si="5"/>
        <v>100.2</v>
      </c>
      <c r="I90" s="20">
        <f>(G90/F90)*100</f>
        <v>92.322834645669289</v>
      </c>
    </row>
    <row r="91" spans="1:9" ht="27.5" x14ac:dyDescent="0.35">
      <c r="A91" s="37" t="s">
        <v>180</v>
      </c>
      <c r="B91" s="3" t="s">
        <v>178</v>
      </c>
      <c r="C91" s="4" t="s">
        <v>179</v>
      </c>
      <c r="D91" s="5">
        <v>480</v>
      </c>
      <c r="E91" s="6">
        <v>484</v>
      </c>
      <c r="F91" s="5">
        <v>398</v>
      </c>
      <c r="G91" s="7">
        <v>394</v>
      </c>
      <c r="H91" s="20">
        <f t="shared" si="5"/>
        <v>100.83333333333333</v>
      </c>
      <c r="I91" s="20">
        <f>(G91/F91)*100</f>
        <v>98.994974874371849</v>
      </c>
    </row>
    <row r="92" spans="1:9" ht="56.5" x14ac:dyDescent="0.35">
      <c r="A92" s="37" t="s">
        <v>181</v>
      </c>
      <c r="B92" s="3" t="s">
        <v>178</v>
      </c>
      <c r="C92" s="4" t="s">
        <v>179</v>
      </c>
      <c r="D92" s="5">
        <v>370</v>
      </c>
      <c r="E92" s="6">
        <v>240</v>
      </c>
      <c r="F92" s="5">
        <v>155</v>
      </c>
      <c r="G92" s="7">
        <v>160</v>
      </c>
      <c r="H92" s="27">
        <f t="shared" si="5"/>
        <v>64.86486486486487</v>
      </c>
      <c r="I92" s="36">
        <f>(G92/F92)*100</f>
        <v>103.2258064516129</v>
      </c>
    </row>
    <row r="93" spans="1:9" ht="29" x14ac:dyDescent="0.35">
      <c r="A93" s="38" t="s">
        <v>182</v>
      </c>
      <c r="B93" s="19" t="s">
        <v>183</v>
      </c>
      <c r="C93" s="25" t="s">
        <v>184</v>
      </c>
      <c r="D93" s="5">
        <v>159</v>
      </c>
      <c r="E93" s="6">
        <v>164</v>
      </c>
      <c r="F93" s="5" t="s">
        <v>20</v>
      </c>
      <c r="G93" s="7">
        <v>170</v>
      </c>
      <c r="H93" s="20">
        <f t="shared" si="5"/>
        <v>103.14465408805032</v>
      </c>
      <c r="I93" s="20" t="s">
        <v>20</v>
      </c>
    </row>
    <row r="94" spans="1:9" ht="29" x14ac:dyDescent="0.35">
      <c r="A94" s="41" t="s">
        <v>185</v>
      </c>
      <c r="B94" s="3" t="s">
        <v>183</v>
      </c>
      <c r="C94" s="25" t="s">
        <v>184</v>
      </c>
      <c r="D94" s="5">
        <v>89</v>
      </c>
      <c r="E94" s="6">
        <v>86</v>
      </c>
      <c r="F94" s="5">
        <v>89</v>
      </c>
      <c r="G94" s="7">
        <v>86</v>
      </c>
      <c r="H94" s="20">
        <f t="shared" si="5"/>
        <v>96.629213483146074</v>
      </c>
      <c r="I94" s="20">
        <f>(G94/F94)*100</f>
        <v>96.629213483146074</v>
      </c>
    </row>
    <row r="95" spans="1:9" ht="27.5" x14ac:dyDescent="0.35">
      <c r="A95" s="37" t="s">
        <v>186</v>
      </c>
      <c r="B95" s="3" t="s">
        <v>187</v>
      </c>
      <c r="C95" s="22" t="s">
        <v>188</v>
      </c>
      <c r="D95" s="5">
        <v>356</v>
      </c>
      <c r="E95" s="6">
        <v>352</v>
      </c>
      <c r="F95" s="5">
        <v>127</v>
      </c>
      <c r="G95" s="7">
        <v>128</v>
      </c>
      <c r="H95" s="20">
        <f t="shared" si="5"/>
        <v>98.876404494382015</v>
      </c>
      <c r="I95" s="20">
        <f>(G95/F95)*100</f>
        <v>100.78740157480314</v>
      </c>
    </row>
    <row r="96" spans="1:9" ht="26" x14ac:dyDescent="0.35">
      <c r="A96" s="37" t="s">
        <v>189</v>
      </c>
      <c r="B96" s="3" t="s">
        <v>187</v>
      </c>
      <c r="C96" s="22" t="s">
        <v>188</v>
      </c>
      <c r="D96" s="5">
        <v>334</v>
      </c>
      <c r="E96" s="6">
        <v>327</v>
      </c>
      <c r="F96" s="5">
        <v>196</v>
      </c>
      <c r="G96" s="7">
        <v>218</v>
      </c>
      <c r="H96" s="20">
        <f t="shared" si="5"/>
        <v>97.904191616766468</v>
      </c>
      <c r="I96" s="20">
        <f>(G96/F96)*100</f>
        <v>111.22448979591837</v>
      </c>
    </row>
    <row r="97" spans="1:9" ht="27.5" x14ac:dyDescent="0.35">
      <c r="A97" s="37" t="s">
        <v>190</v>
      </c>
      <c r="B97" s="3" t="s">
        <v>191</v>
      </c>
      <c r="C97" s="4" t="s">
        <v>15</v>
      </c>
      <c r="D97" s="9">
        <v>678</v>
      </c>
      <c r="E97" s="7">
        <v>309</v>
      </c>
      <c r="F97" s="21" t="s">
        <v>20</v>
      </c>
      <c r="G97" s="7">
        <v>265</v>
      </c>
      <c r="H97" s="28">
        <f t="shared" si="5"/>
        <v>45.575221238938049</v>
      </c>
      <c r="I97" s="20" t="s">
        <v>20</v>
      </c>
    </row>
    <row r="98" spans="1:9" ht="42" x14ac:dyDescent="0.35">
      <c r="A98" s="37" t="s">
        <v>192</v>
      </c>
      <c r="B98" s="3" t="s">
        <v>193</v>
      </c>
      <c r="C98" s="4" t="s">
        <v>194</v>
      </c>
      <c r="D98" s="5">
        <v>1635</v>
      </c>
      <c r="E98" s="6">
        <v>861</v>
      </c>
      <c r="F98" s="5">
        <v>1204</v>
      </c>
      <c r="G98" s="7">
        <v>999</v>
      </c>
      <c r="H98" s="28">
        <f t="shared" si="5"/>
        <v>52.660550458715591</v>
      </c>
      <c r="I98" s="28">
        <f>(G98/F98)*100</f>
        <v>82.973421926910291</v>
      </c>
    </row>
    <row r="99" spans="1:9" ht="27.5" x14ac:dyDescent="0.35">
      <c r="A99" s="37" t="s">
        <v>195</v>
      </c>
      <c r="B99" s="3" t="s">
        <v>41</v>
      </c>
      <c r="C99" s="22" t="s">
        <v>42</v>
      </c>
      <c r="D99" s="5">
        <v>928</v>
      </c>
      <c r="E99" s="6">
        <v>876</v>
      </c>
      <c r="F99" s="5">
        <v>413</v>
      </c>
      <c r="G99" s="7">
        <v>348</v>
      </c>
      <c r="H99" s="36">
        <f t="shared" si="5"/>
        <v>94.396551724137936</v>
      </c>
      <c r="I99" s="27">
        <f>(G99/F99)*100</f>
        <v>84.261501210653762</v>
      </c>
    </row>
    <row r="100" spans="1:9" ht="52" x14ac:dyDescent="0.35">
      <c r="A100" s="37" t="s">
        <v>196</v>
      </c>
      <c r="B100" s="3" t="s">
        <v>41</v>
      </c>
      <c r="C100" s="22" t="s">
        <v>42</v>
      </c>
      <c r="D100" s="5">
        <v>1952</v>
      </c>
      <c r="E100" s="6">
        <v>1454</v>
      </c>
      <c r="F100" s="5">
        <v>384</v>
      </c>
      <c r="G100" s="7">
        <v>327</v>
      </c>
      <c r="H100" s="27">
        <f t="shared" si="5"/>
        <v>74.487704918032776</v>
      </c>
      <c r="I100" s="27">
        <f>(G100/F100)*100</f>
        <v>85.15625</v>
      </c>
    </row>
    <row r="101" spans="1:9" ht="27.5" x14ac:dyDescent="0.35">
      <c r="A101" s="37" t="s">
        <v>197</v>
      </c>
      <c r="B101" s="3" t="s">
        <v>198</v>
      </c>
      <c r="C101" s="4" t="s">
        <v>199</v>
      </c>
      <c r="D101" s="9">
        <v>186</v>
      </c>
      <c r="E101" s="7">
        <v>107</v>
      </c>
      <c r="F101" s="5" t="s">
        <v>20</v>
      </c>
      <c r="G101" s="7">
        <v>94</v>
      </c>
      <c r="H101" s="28">
        <f t="shared" si="5"/>
        <v>57.526881720430111</v>
      </c>
      <c r="I101" s="20" t="s">
        <v>20</v>
      </c>
    </row>
    <row r="102" spans="1:9" ht="27.5" x14ac:dyDescent="0.35">
      <c r="A102" s="37" t="s">
        <v>200</v>
      </c>
      <c r="B102" s="3" t="s">
        <v>201</v>
      </c>
      <c r="C102" s="4" t="s">
        <v>199</v>
      </c>
      <c r="D102" s="9">
        <v>432</v>
      </c>
      <c r="E102" s="7">
        <v>342</v>
      </c>
      <c r="F102" s="9">
        <v>270</v>
      </c>
      <c r="G102" s="7">
        <v>208</v>
      </c>
      <c r="H102" s="28">
        <f t="shared" si="5"/>
        <v>79.166666666666657</v>
      </c>
      <c r="I102" s="28">
        <f t="shared" ref="I102:I107" si="7">(G102/F102)*100</f>
        <v>77.037037037037038</v>
      </c>
    </row>
    <row r="103" spans="1:9" ht="27.5" x14ac:dyDescent="0.35">
      <c r="A103" s="37" t="s">
        <v>202</v>
      </c>
      <c r="B103" s="3" t="s">
        <v>203</v>
      </c>
      <c r="C103" s="4" t="s">
        <v>204</v>
      </c>
      <c r="D103" s="9">
        <v>4853</v>
      </c>
      <c r="E103" s="7">
        <v>5245</v>
      </c>
      <c r="F103" s="9">
        <v>3731</v>
      </c>
      <c r="G103" s="7">
        <v>4177</v>
      </c>
      <c r="H103" s="20">
        <f t="shared" si="5"/>
        <v>108.07747784875335</v>
      </c>
      <c r="I103" s="20">
        <f t="shared" si="7"/>
        <v>111.95389975877781</v>
      </c>
    </row>
    <row r="104" spans="1:9" ht="26" x14ac:dyDescent="0.35">
      <c r="A104" s="37" t="s">
        <v>205</v>
      </c>
      <c r="B104" s="3" t="s">
        <v>203</v>
      </c>
      <c r="C104" s="22" t="s">
        <v>206</v>
      </c>
      <c r="D104" s="5">
        <v>2406</v>
      </c>
      <c r="E104" s="6">
        <v>1888</v>
      </c>
      <c r="F104" s="5">
        <v>1535</v>
      </c>
      <c r="G104" s="7">
        <v>1110</v>
      </c>
      <c r="H104" s="28">
        <f t="shared" si="5"/>
        <v>78.470490440565257</v>
      </c>
      <c r="I104" s="28">
        <f t="shared" si="7"/>
        <v>72.312703583061889</v>
      </c>
    </row>
    <row r="105" spans="1:9" ht="42" x14ac:dyDescent="0.35">
      <c r="A105" s="37" t="s">
        <v>207</v>
      </c>
      <c r="B105" s="3" t="s">
        <v>203</v>
      </c>
      <c r="C105" s="8" t="s">
        <v>208</v>
      </c>
      <c r="D105" s="5">
        <v>221</v>
      </c>
      <c r="E105" s="6">
        <v>257</v>
      </c>
      <c r="F105" s="5">
        <v>195</v>
      </c>
      <c r="G105" s="7">
        <v>214</v>
      </c>
      <c r="H105" s="20">
        <f t="shared" si="5"/>
        <v>116.28959276018101</v>
      </c>
      <c r="I105" s="20">
        <f t="shared" si="7"/>
        <v>109.74358974358975</v>
      </c>
    </row>
    <row r="106" spans="1:9" ht="42" x14ac:dyDescent="0.35">
      <c r="A106" s="37" t="s">
        <v>209</v>
      </c>
      <c r="B106" s="3" t="s">
        <v>210</v>
      </c>
      <c r="C106" s="8" t="s">
        <v>208</v>
      </c>
      <c r="D106" s="5">
        <v>2218</v>
      </c>
      <c r="E106" s="6">
        <v>1857</v>
      </c>
      <c r="F106" s="5">
        <v>1573</v>
      </c>
      <c r="G106" s="7">
        <v>1157</v>
      </c>
      <c r="H106" s="28">
        <f t="shared" si="5"/>
        <v>83.724075743913446</v>
      </c>
      <c r="I106" s="28">
        <f t="shared" si="7"/>
        <v>73.553719008264466</v>
      </c>
    </row>
    <row r="107" spans="1:9" ht="29" x14ac:dyDescent="0.35">
      <c r="A107" s="37" t="s">
        <v>211</v>
      </c>
      <c r="B107" s="3" t="s">
        <v>210</v>
      </c>
      <c r="C107" s="8" t="s">
        <v>212</v>
      </c>
      <c r="D107" s="5">
        <v>1615</v>
      </c>
      <c r="E107" s="6">
        <v>1417</v>
      </c>
      <c r="F107" s="5">
        <v>1615</v>
      </c>
      <c r="G107" s="7">
        <v>1300</v>
      </c>
      <c r="H107" s="27">
        <f t="shared" si="5"/>
        <v>87.739938080495364</v>
      </c>
      <c r="I107" s="27">
        <f t="shared" si="7"/>
        <v>80.495356037151694</v>
      </c>
    </row>
    <row r="108" spans="1:9" ht="27.5" x14ac:dyDescent="0.35">
      <c r="A108" s="37" t="s">
        <v>213</v>
      </c>
      <c r="B108" s="3" t="s">
        <v>214</v>
      </c>
      <c r="C108" s="4" t="s">
        <v>215</v>
      </c>
      <c r="D108" s="5">
        <v>1376</v>
      </c>
      <c r="E108" s="6">
        <v>1388</v>
      </c>
      <c r="F108" s="5" t="s">
        <v>20</v>
      </c>
      <c r="G108" s="7">
        <v>1342</v>
      </c>
      <c r="H108" s="20">
        <f t="shared" si="5"/>
        <v>100.87209302325581</v>
      </c>
      <c r="I108" s="20" t="s">
        <v>20</v>
      </c>
    </row>
    <row r="109" spans="1:9" ht="29" x14ac:dyDescent="0.35">
      <c r="A109" s="41" t="s">
        <v>216</v>
      </c>
      <c r="B109" s="3" t="s">
        <v>217</v>
      </c>
      <c r="C109" s="4" t="s">
        <v>215</v>
      </c>
      <c r="D109" s="5">
        <v>284</v>
      </c>
      <c r="E109" s="6">
        <v>236</v>
      </c>
      <c r="F109" s="5">
        <v>284</v>
      </c>
      <c r="G109" s="7">
        <v>234</v>
      </c>
      <c r="H109" s="27">
        <f t="shared" si="5"/>
        <v>83.098591549295776</v>
      </c>
      <c r="I109" s="27">
        <f>(G109/F109)*100</f>
        <v>82.394366197183103</v>
      </c>
    </row>
    <row r="110" spans="1:9" ht="27.5" x14ac:dyDescent="0.35">
      <c r="A110" s="37" t="s">
        <v>218</v>
      </c>
      <c r="B110" s="3" t="s">
        <v>214</v>
      </c>
      <c r="C110" s="4" t="s">
        <v>215</v>
      </c>
      <c r="D110" s="5">
        <v>783</v>
      </c>
      <c r="E110" s="6">
        <v>733</v>
      </c>
      <c r="F110" s="5">
        <v>522</v>
      </c>
      <c r="G110" s="7">
        <v>496</v>
      </c>
      <c r="H110" s="20">
        <f t="shared" si="5"/>
        <v>93.614303959131547</v>
      </c>
      <c r="I110" s="20">
        <f>(G110/F110)*100</f>
        <v>95.019157088122611</v>
      </c>
    </row>
    <row r="111" spans="1:9" ht="27.5" x14ac:dyDescent="0.35">
      <c r="A111" s="37" t="s">
        <v>219</v>
      </c>
      <c r="B111" s="3" t="s">
        <v>220</v>
      </c>
      <c r="C111" s="4" t="s">
        <v>221</v>
      </c>
      <c r="D111" s="5">
        <v>1255</v>
      </c>
      <c r="E111" s="6">
        <v>1436</v>
      </c>
      <c r="F111" s="5" t="s">
        <v>20</v>
      </c>
      <c r="G111" s="7">
        <v>59</v>
      </c>
      <c r="H111" s="20">
        <f t="shared" si="5"/>
        <v>114.42231075697211</v>
      </c>
      <c r="I111" s="20" t="s">
        <v>20</v>
      </c>
    </row>
    <row r="112" spans="1:9" ht="29" x14ac:dyDescent="0.35">
      <c r="A112" s="40" t="s">
        <v>222</v>
      </c>
      <c r="B112" s="3" t="s">
        <v>220</v>
      </c>
      <c r="C112" s="4" t="s">
        <v>221</v>
      </c>
      <c r="D112" s="5">
        <v>1874</v>
      </c>
      <c r="E112" s="6">
        <v>1606</v>
      </c>
      <c r="F112" s="5" t="s">
        <v>20</v>
      </c>
      <c r="G112" s="7">
        <v>0</v>
      </c>
      <c r="H112" s="27">
        <f t="shared" si="5"/>
        <v>85.699039487726793</v>
      </c>
      <c r="I112" s="36" t="s">
        <v>20</v>
      </c>
    </row>
    <row r="113" spans="1:9" ht="29" x14ac:dyDescent="0.35">
      <c r="A113" s="39" t="s">
        <v>223</v>
      </c>
      <c r="B113" s="3" t="s">
        <v>220</v>
      </c>
      <c r="C113" s="4" t="s">
        <v>221</v>
      </c>
      <c r="D113" s="5" t="s">
        <v>20</v>
      </c>
      <c r="E113" s="6">
        <v>0</v>
      </c>
      <c r="F113" s="5" t="s">
        <v>20</v>
      </c>
      <c r="G113" s="7">
        <v>0</v>
      </c>
      <c r="H113" s="20" t="s">
        <v>20</v>
      </c>
      <c r="I113" s="20" t="s">
        <v>20</v>
      </c>
    </row>
    <row r="114" spans="1:9" ht="56.5" x14ac:dyDescent="0.35">
      <c r="A114" s="38" t="s">
        <v>224</v>
      </c>
      <c r="B114" s="26" t="s">
        <v>220</v>
      </c>
      <c r="C114" s="4" t="s">
        <v>221</v>
      </c>
      <c r="D114" s="5">
        <v>1921</v>
      </c>
      <c r="E114" s="6">
        <v>1441</v>
      </c>
      <c r="F114" s="5">
        <v>299</v>
      </c>
      <c r="G114" s="7">
        <v>112</v>
      </c>
      <c r="H114" s="28">
        <f t="shared" ref="H114:H136" si="8">(E114/D114)*100</f>
        <v>75.013014055179596</v>
      </c>
      <c r="I114" s="28">
        <f t="shared" ref="I114:I119" si="9">(G114/F114)*100</f>
        <v>37.458193979933107</v>
      </c>
    </row>
    <row r="115" spans="1:9" ht="27.5" x14ac:dyDescent="0.35">
      <c r="A115" s="37" t="s">
        <v>225</v>
      </c>
      <c r="B115" s="3" t="s">
        <v>226</v>
      </c>
      <c r="C115" s="25" t="s">
        <v>227</v>
      </c>
      <c r="D115" s="5">
        <v>977</v>
      </c>
      <c r="E115" s="6">
        <v>716</v>
      </c>
      <c r="F115" s="5">
        <v>981</v>
      </c>
      <c r="G115" s="7">
        <v>698</v>
      </c>
      <c r="H115" s="28">
        <f t="shared" si="8"/>
        <v>73.285568065506652</v>
      </c>
      <c r="I115" s="28">
        <f t="shared" si="9"/>
        <v>71.151885830784906</v>
      </c>
    </row>
    <row r="116" spans="1:9" ht="27.5" x14ac:dyDescent="0.35">
      <c r="A116" s="37" t="s">
        <v>228</v>
      </c>
      <c r="B116" s="3" t="s">
        <v>229</v>
      </c>
      <c r="C116" s="4" t="s">
        <v>230</v>
      </c>
      <c r="D116" s="5">
        <v>712</v>
      </c>
      <c r="E116" s="6">
        <v>478</v>
      </c>
      <c r="F116" s="5">
        <v>437</v>
      </c>
      <c r="G116" s="7">
        <v>284</v>
      </c>
      <c r="H116" s="27">
        <f t="shared" si="8"/>
        <v>67.134831460674164</v>
      </c>
      <c r="I116" s="27">
        <f t="shared" si="9"/>
        <v>64.988558352402748</v>
      </c>
    </row>
    <row r="117" spans="1:9" ht="27.5" x14ac:dyDescent="0.35">
      <c r="A117" s="37" t="s">
        <v>231</v>
      </c>
      <c r="B117" s="3" t="s">
        <v>232</v>
      </c>
      <c r="C117" s="4" t="s">
        <v>233</v>
      </c>
      <c r="D117" s="5">
        <v>1862</v>
      </c>
      <c r="E117" s="6">
        <v>1945</v>
      </c>
      <c r="F117" s="5">
        <v>1222</v>
      </c>
      <c r="G117" s="7">
        <v>1256</v>
      </c>
      <c r="H117" s="20">
        <f t="shared" si="8"/>
        <v>104.45757250268528</v>
      </c>
      <c r="I117" s="20">
        <f t="shared" si="9"/>
        <v>102.78232405891981</v>
      </c>
    </row>
    <row r="118" spans="1:9" ht="42" x14ac:dyDescent="0.35">
      <c r="A118" s="42" t="s">
        <v>234</v>
      </c>
      <c r="B118" s="19" t="s">
        <v>232</v>
      </c>
      <c r="C118" s="4" t="s">
        <v>233</v>
      </c>
      <c r="D118" s="5">
        <v>2155</v>
      </c>
      <c r="E118" s="6">
        <v>1655</v>
      </c>
      <c r="F118" s="5">
        <v>1038</v>
      </c>
      <c r="G118" s="7">
        <v>797</v>
      </c>
      <c r="H118" s="27">
        <f t="shared" si="8"/>
        <v>76.798143851508115</v>
      </c>
      <c r="I118" s="27">
        <f t="shared" si="9"/>
        <v>76.782273603082857</v>
      </c>
    </row>
    <row r="119" spans="1:9" ht="27.5" x14ac:dyDescent="0.35">
      <c r="A119" s="37" t="s">
        <v>235</v>
      </c>
      <c r="B119" s="3" t="s">
        <v>232</v>
      </c>
      <c r="C119" s="4" t="s">
        <v>233</v>
      </c>
      <c r="D119" s="5">
        <v>475</v>
      </c>
      <c r="E119" s="6">
        <v>467</v>
      </c>
      <c r="F119" s="5">
        <v>440</v>
      </c>
      <c r="G119" s="7">
        <v>395</v>
      </c>
      <c r="H119" s="20">
        <f t="shared" si="8"/>
        <v>98.315789473684205</v>
      </c>
      <c r="I119" s="28">
        <f t="shared" si="9"/>
        <v>89.772727272727266</v>
      </c>
    </row>
    <row r="120" spans="1:9" ht="27.5" x14ac:dyDescent="0.35">
      <c r="A120" s="37" t="s">
        <v>236</v>
      </c>
      <c r="B120" s="3" t="s">
        <v>237</v>
      </c>
      <c r="C120" s="4" t="s">
        <v>238</v>
      </c>
      <c r="D120" s="5">
        <v>1200</v>
      </c>
      <c r="E120" s="6">
        <v>1167</v>
      </c>
      <c r="F120" s="5" t="s">
        <v>20</v>
      </c>
      <c r="G120" s="7">
        <v>67</v>
      </c>
      <c r="H120" s="20">
        <f t="shared" si="8"/>
        <v>97.25</v>
      </c>
      <c r="I120" s="20" t="s">
        <v>20</v>
      </c>
    </row>
    <row r="121" spans="1:9" ht="42" x14ac:dyDescent="0.35">
      <c r="A121" s="41" t="s">
        <v>239</v>
      </c>
      <c r="B121" s="3" t="s">
        <v>240</v>
      </c>
      <c r="C121" s="4" t="s">
        <v>238</v>
      </c>
      <c r="D121" s="5">
        <v>1765</v>
      </c>
      <c r="E121" s="6">
        <v>1179</v>
      </c>
      <c r="F121" s="5">
        <v>75</v>
      </c>
      <c r="G121" s="7">
        <v>62</v>
      </c>
      <c r="H121" s="28">
        <f t="shared" si="8"/>
        <v>66.798866855524068</v>
      </c>
      <c r="I121" s="28">
        <f>(G121/F121)*100</f>
        <v>82.666666666666671</v>
      </c>
    </row>
    <row r="122" spans="1:9" ht="42" x14ac:dyDescent="0.35">
      <c r="A122" s="37" t="s">
        <v>241</v>
      </c>
      <c r="B122" s="3" t="s">
        <v>237</v>
      </c>
      <c r="C122" s="4" t="s">
        <v>238</v>
      </c>
      <c r="D122" s="5">
        <v>1635</v>
      </c>
      <c r="E122" s="6">
        <v>1234</v>
      </c>
      <c r="F122" s="5">
        <v>720</v>
      </c>
      <c r="G122" s="7">
        <v>561</v>
      </c>
      <c r="H122" s="27">
        <f t="shared" si="8"/>
        <v>75.474006116207946</v>
      </c>
      <c r="I122" s="27">
        <f>(G122/F122)*100</f>
        <v>77.916666666666671</v>
      </c>
    </row>
    <row r="123" spans="1:9" ht="27.5" x14ac:dyDescent="0.35">
      <c r="A123" s="37" t="s">
        <v>242</v>
      </c>
      <c r="B123" s="3" t="s">
        <v>243</v>
      </c>
      <c r="C123" s="4" t="s">
        <v>244</v>
      </c>
      <c r="D123" s="9">
        <v>3540</v>
      </c>
      <c r="E123" s="7">
        <v>2535</v>
      </c>
      <c r="F123" s="9">
        <v>1500</v>
      </c>
      <c r="G123" s="7">
        <v>1042</v>
      </c>
      <c r="H123" s="28">
        <f t="shared" si="8"/>
        <v>71.610169491525426</v>
      </c>
      <c r="I123" s="28">
        <f>(G123/F123)*100</f>
        <v>69.466666666666669</v>
      </c>
    </row>
    <row r="124" spans="1:9" ht="56.5" x14ac:dyDescent="0.35">
      <c r="A124" s="38" t="s">
        <v>245</v>
      </c>
      <c r="B124" s="3" t="s">
        <v>243</v>
      </c>
      <c r="C124" s="4" t="s">
        <v>244</v>
      </c>
      <c r="D124" s="5">
        <v>1310</v>
      </c>
      <c r="E124" s="6">
        <v>753</v>
      </c>
      <c r="F124" s="5">
        <v>378</v>
      </c>
      <c r="G124" s="7">
        <v>104</v>
      </c>
      <c r="H124" s="28">
        <f t="shared" si="8"/>
        <v>57.480916030534345</v>
      </c>
      <c r="I124" s="28">
        <f>(G124/F124)*100</f>
        <v>27.513227513227513</v>
      </c>
    </row>
    <row r="125" spans="1:9" ht="27.5" x14ac:dyDescent="0.35">
      <c r="A125" s="38" t="s">
        <v>246</v>
      </c>
      <c r="B125" s="19" t="s">
        <v>247</v>
      </c>
      <c r="C125" s="4" t="s">
        <v>248</v>
      </c>
      <c r="D125" s="5">
        <v>368</v>
      </c>
      <c r="E125" s="6">
        <v>389</v>
      </c>
      <c r="F125" s="5" t="s">
        <v>20</v>
      </c>
      <c r="G125" s="7">
        <v>201</v>
      </c>
      <c r="H125" s="20">
        <f t="shared" si="8"/>
        <v>105.70652173913044</v>
      </c>
      <c r="I125" s="20" t="s">
        <v>20</v>
      </c>
    </row>
    <row r="126" spans="1:9" ht="56.5" x14ac:dyDescent="0.35">
      <c r="A126" s="38" t="s">
        <v>249</v>
      </c>
      <c r="B126" s="3" t="s">
        <v>247</v>
      </c>
      <c r="C126" s="4" t="s">
        <v>248</v>
      </c>
      <c r="D126" s="5">
        <v>1541</v>
      </c>
      <c r="E126" s="6">
        <v>1481</v>
      </c>
      <c r="F126" s="5">
        <v>793</v>
      </c>
      <c r="G126" s="7">
        <v>794</v>
      </c>
      <c r="H126" s="20">
        <f t="shared" si="8"/>
        <v>96.106424399740433</v>
      </c>
      <c r="I126" s="20">
        <f>(G126/F126)*100</f>
        <v>100.12610340479193</v>
      </c>
    </row>
    <row r="127" spans="1:9" ht="27.5" x14ac:dyDescent="0.35">
      <c r="A127" s="38" t="s">
        <v>250</v>
      </c>
      <c r="B127" s="3" t="s">
        <v>251</v>
      </c>
      <c r="C127" s="4" t="s">
        <v>252</v>
      </c>
      <c r="D127" s="5">
        <v>830</v>
      </c>
      <c r="E127" s="6">
        <v>369</v>
      </c>
      <c r="F127" s="5" t="s">
        <v>20</v>
      </c>
      <c r="G127" s="7">
        <v>270</v>
      </c>
      <c r="H127" s="28">
        <f t="shared" si="8"/>
        <v>44.457831325301207</v>
      </c>
      <c r="I127" s="20" t="s">
        <v>20</v>
      </c>
    </row>
    <row r="128" spans="1:9" ht="42" x14ac:dyDescent="0.35">
      <c r="A128" s="38" t="s">
        <v>253</v>
      </c>
      <c r="B128" s="10" t="s">
        <v>251</v>
      </c>
      <c r="C128" s="4" t="s">
        <v>252</v>
      </c>
      <c r="D128" s="5">
        <v>2387</v>
      </c>
      <c r="E128" s="6">
        <v>1865</v>
      </c>
      <c r="F128" s="5">
        <v>2048</v>
      </c>
      <c r="G128" s="7">
        <v>1632</v>
      </c>
      <c r="H128" s="28">
        <f t="shared" si="8"/>
        <v>78.131545873481357</v>
      </c>
      <c r="I128" s="28">
        <f t="shared" ref="I128:I136" si="10">(G128/F128)*100</f>
        <v>79.6875</v>
      </c>
    </row>
    <row r="129" spans="1:9" ht="27.5" x14ac:dyDescent="0.35">
      <c r="A129" s="38" t="s">
        <v>254</v>
      </c>
      <c r="B129" s="14" t="s">
        <v>255</v>
      </c>
      <c r="C129" s="4" t="s">
        <v>256</v>
      </c>
      <c r="D129" s="9">
        <v>1721</v>
      </c>
      <c r="E129" s="7">
        <v>1222</v>
      </c>
      <c r="F129" s="9">
        <v>514</v>
      </c>
      <c r="G129" s="7">
        <v>272</v>
      </c>
      <c r="H129" s="27">
        <f t="shared" si="8"/>
        <v>71.005229517722256</v>
      </c>
      <c r="I129" s="27">
        <f t="shared" si="10"/>
        <v>52.918287937743195</v>
      </c>
    </row>
    <row r="130" spans="1:9" ht="26" x14ac:dyDescent="0.35">
      <c r="A130" s="38" t="s">
        <v>257</v>
      </c>
      <c r="B130" s="14" t="s">
        <v>255</v>
      </c>
      <c r="C130" s="4" t="s">
        <v>256</v>
      </c>
      <c r="D130" s="5">
        <v>84</v>
      </c>
      <c r="E130" s="6">
        <v>32</v>
      </c>
      <c r="F130" s="5">
        <v>84</v>
      </c>
      <c r="G130" s="7">
        <v>32</v>
      </c>
      <c r="H130" s="28">
        <f t="shared" si="8"/>
        <v>38.095238095238095</v>
      </c>
      <c r="I130" s="28">
        <f t="shared" si="10"/>
        <v>38.095238095238095</v>
      </c>
    </row>
    <row r="131" spans="1:9" ht="29" x14ac:dyDescent="0.35">
      <c r="A131" s="38" t="s">
        <v>258</v>
      </c>
      <c r="B131" s="3" t="s">
        <v>259</v>
      </c>
      <c r="C131" s="4" t="s">
        <v>260</v>
      </c>
      <c r="D131" s="5">
        <v>1542</v>
      </c>
      <c r="E131" s="6">
        <v>999</v>
      </c>
      <c r="F131" s="5">
        <v>1368</v>
      </c>
      <c r="G131" s="7">
        <v>691</v>
      </c>
      <c r="H131" s="28">
        <f t="shared" si="8"/>
        <v>64.785992217898837</v>
      </c>
      <c r="I131" s="28">
        <f t="shared" si="10"/>
        <v>50.511695906432749</v>
      </c>
    </row>
    <row r="132" spans="1:9" ht="27.5" x14ac:dyDescent="0.35">
      <c r="A132" s="38" t="s">
        <v>261</v>
      </c>
      <c r="B132" s="3" t="s">
        <v>259</v>
      </c>
      <c r="C132" s="4" t="s">
        <v>260</v>
      </c>
      <c r="D132" s="5">
        <v>2688</v>
      </c>
      <c r="E132" s="6">
        <v>1947</v>
      </c>
      <c r="F132" s="5">
        <v>1890</v>
      </c>
      <c r="G132" s="7">
        <v>1029</v>
      </c>
      <c r="H132" s="28">
        <f t="shared" si="8"/>
        <v>72.433035714285708</v>
      </c>
      <c r="I132" s="28">
        <f t="shared" si="10"/>
        <v>54.444444444444443</v>
      </c>
    </row>
    <row r="133" spans="1:9" ht="27.5" x14ac:dyDescent="0.35">
      <c r="A133" s="38" t="s">
        <v>262</v>
      </c>
      <c r="B133" s="3" t="s">
        <v>263</v>
      </c>
      <c r="C133" s="4" t="s">
        <v>264</v>
      </c>
      <c r="D133" s="5">
        <v>3328</v>
      </c>
      <c r="E133" s="6">
        <v>2171</v>
      </c>
      <c r="F133" s="5">
        <v>2461</v>
      </c>
      <c r="G133" s="7">
        <v>1510</v>
      </c>
      <c r="H133" s="28">
        <f t="shared" si="8"/>
        <v>65.234375</v>
      </c>
      <c r="I133" s="28">
        <f t="shared" si="10"/>
        <v>61.357171881349046</v>
      </c>
    </row>
    <row r="134" spans="1:9" ht="29" x14ac:dyDescent="0.35">
      <c r="A134" s="38" t="s">
        <v>265</v>
      </c>
      <c r="B134" s="10" t="s">
        <v>266</v>
      </c>
      <c r="C134" s="8" t="s">
        <v>264</v>
      </c>
      <c r="D134" s="5">
        <v>3091</v>
      </c>
      <c r="E134" s="6">
        <v>1360</v>
      </c>
      <c r="F134" s="5">
        <v>1539</v>
      </c>
      <c r="G134" s="7">
        <v>811</v>
      </c>
      <c r="H134" s="28">
        <f t="shared" si="8"/>
        <v>43.998705920414103</v>
      </c>
      <c r="I134" s="28">
        <f t="shared" si="10"/>
        <v>52.696556205328136</v>
      </c>
    </row>
    <row r="135" spans="1:9" ht="27.5" x14ac:dyDescent="0.35">
      <c r="A135" s="38" t="s">
        <v>267</v>
      </c>
      <c r="B135" s="3" t="s">
        <v>201</v>
      </c>
      <c r="C135" s="4" t="s">
        <v>268</v>
      </c>
      <c r="D135" s="9">
        <v>2166</v>
      </c>
      <c r="E135" s="7">
        <v>1215</v>
      </c>
      <c r="F135" s="9">
        <v>1012</v>
      </c>
      <c r="G135" s="7">
        <v>535</v>
      </c>
      <c r="H135" s="28">
        <f t="shared" si="8"/>
        <v>56.094182825484765</v>
      </c>
      <c r="I135" s="28">
        <f t="shared" si="10"/>
        <v>52.865612648221337</v>
      </c>
    </row>
    <row r="136" spans="1:9" ht="27.5" x14ac:dyDescent="0.35">
      <c r="A136" s="38" t="s">
        <v>269</v>
      </c>
      <c r="B136" s="19" t="s">
        <v>201</v>
      </c>
      <c r="C136" s="4" t="s">
        <v>268</v>
      </c>
      <c r="D136" s="9">
        <v>2811</v>
      </c>
      <c r="E136" s="7">
        <v>1419</v>
      </c>
      <c r="F136" s="9">
        <v>1656</v>
      </c>
      <c r="G136" s="7">
        <v>922</v>
      </c>
      <c r="H136" s="28">
        <f t="shared" si="8"/>
        <v>50.480256136606194</v>
      </c>
      <c r="I136" s="28">
        <f t="shared" si="10"/>
        <v>55.676328502415458</v>
      </c>
    </row>
    <row r="137" spans="1:9" ht="26" x14ac:dyDescent="0.35">
      <c r="A137" s="38" t="s">
        <v>270</v>
      </c>
      <c r="B137" s="3" t="s">
        <v>201</v>
      </c>
      <c r="C137" s="4" t="s">
        <v>268</v>
      </c>
      <c r="D137" s="5" t="s">
        <v>20</v>
      </c>
      <c r="E137" s="7">
        <v>0</v>
      </c>
      <c r="F137" s="5" t="s">
        <v>20</v>
      </c>
      <c r="G137" s="7">
        <v>0</v>
      </c>
      <c r="H137" s="20" t="s">
        <v>20</v>
      </c>
      <c r="I137" s="20" t="s">
        <v>20</v>
      </c>
    </row>
    <row r="138" spans="1:9" ht="27.5" x14ac:dyDescent="0.35">
      <c r="A138" s="38" t="s">
        <v>271</v>
      </c>
      <c r="B138" s="14" t="s">
        <v>272</v>
      </c>
      <c r="C138" s="4" t="s">
        <v>273</v>
      </c>
      <c r="D138" s="5">
        <v>505</v>
      </c>
      <c r="E138" s="6">
        <v>382</v>
      </c>
      <c r="F138" s="5" t="s">
        <v>20</v>
      </c>
      <c r="G138" s="7">
        <v>63</v>
      </c>
      <c r="H138" s="27">
        <f>(E138/D138)*100</f>
        <v>75.643564356435647</v>
      </c>
      <c r="I138" s="36" t="s">
        <v>20</v>
      </c>
    </row>
    <row r="139" spans="1:9" ht="26" x14ac:dyDescent="0.35">
      <c r="A139" s="38" t="s">
        <v>274</v>
      </c>
      <c r="B139" s="3" t="s">
        <v>272</v>
      </c>
      <c r="C139" s="4" t="s">
        <v>273</v>
      </c>
      <c r="D139" s="5">
        <v>304</v>
      </c>
      <c r="E139" s="6">
        <v>201</v>
      </c>
      <c r="F139" s="5" t="s">
        <v>20</v>
      </c>
      <c r="G139" s="7">
        <v>126</v>
      </c>
      <c r="H139" s="27">
        <f>(E139/D139)*100</f>
        <v>66.118421052631575</v>
      </c>
      <c r="I139" s="36" t="s">
        <v>20</v>
      </c>
    </row>
    <row r="140" spans="1:9" ht="27.5" x14ac:dyDescent="0.35">
      <c r="A140" s="38" t="s">
        <v>275</v>
      </c>
      <c r="B140" s="14" t="s">
        <v>56</v>
      </c>
      <c r="C140" s="4" t="s">
        <v>11</v>
      </c>
      <c r="D140" s="5">
        <v>957</v>
      </c>
      <c r="E140" s="6">
        <v>850</v>
      </c>
      <c r="F140" s="5">
        <v>952</v>
      </c>
      <c r="G140" s="7">
        <v>763</v>
      </c>
      <c r="H140" s="27">
        <f>(E140/D140)*100</f>
        <v>88.819226750261237</v>
      </c>
      <c r="I140" s="27">
        <f>(G140/F140)*100</f>
        <v>80.14705882352942</v>
      </c>
    </row>
    <row r="141" spans="1:9" x14ac:dyDescent="0.35">
      <c r="D141" s="31">
        <f>SUM(D4:D140)</f>
        <v>153134</v>
      </c>
      <c r="E141" s="31">
        <f>SUM(E4:E140)</f>
        <v>122825</v>
      </c>
      <c r="F141" s="31">
        <f>SUM(F4:F140)</f>
        <v>83163</v>
      </c>
      <c r="G141" s="31">
        <f>SUM(G4:G140)</f>
        <v>76017</v>
      </c>
      <c r="H141" s="32">
        <f>(E141/D141)*100</f>
        <v>80.20753065942246</v>
      </c>
      <c r="I141" s="32">
        <f>(G141/F141)*100</f>
        <v>91.407236391183574</v>
      </c>
    </row>
    <row r="147" spans="4:9" x14ac:dyDescent="0.35">
      <c r="E147" s="33" t="s">
        <v>276</v>
      </c>
    </row>
    <row r="151" spans="4:9" x14ac:dyDescent="0.35">
      <c r="D151" s="31"/>
      <c r="E151" s="31"/>
      <c r="F151" s="31"/>
      <c r="G151" s="31"/>
      <c r="H151" s="32"/>
      <c r="I151" s="32"/>
    </row>
  </sheetData>
  <mergeCells count="5">
    <mergeCell ref="A1:A3"/>
    <mergeCell ref="B1:B3"/>
    <mergeCell ref="C1:C3"/>
    <mergeCell ref="D1:G2"/>
    <mergeCell ref="H1:I2"/>
  </mergeCells>
  <conditionalFormatting sqref="G12 H4:I140">
    <cfRule type="cellIs" dxfId="5" priority="6" operator="lessThan">
      <formula>0</formula>
    </cfRule>
  </conditionalFormatting>
  <conditionalFormatting sqref="F10">
    <cfRule type="cellIs" dxfId="4" priority="5" operator="lessThan">
      <formula>0</formula>
    </cfRule>
  </conditionalFormatting>
  <conditionalFormatting sqref="F11:F13">
    <cfRule type="cellIs" dxfId="3" priority="4" operator="lessThan">
      <formula>0</formula>
    </cfRule>
  </conditionalFormatting>
  <conditionalFormatting sqref="F16:F17">
    <cfRule type="cellIs" dxfId="2" priority="3" operator="lessThan">
      <formula>0</formula>
    </cfRule>
  </conditionalFormatting>
  <conditionalFormatting sqref="F139">
    <cfRule type="cellIs" dxfId="1" priority="2" operator="lessThan">
      <formula>0</formula>
    </cfRule>
  </conditionalFormatting>
  <conditionalFormatting sqref="D139">
    <cfRule type="cellIs" dxfId="0" priority="1" operator="less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workbookViewId="0">
      <selection activeCell="G6" sqref="G6"/>
    </sheetView>
  </sheetViews>
  <sheetFormatPr defaultRowHeight="14.5" x14ac:dyDescent="0.35"/>
  <cols>
    <col min="1" max="1" width="20.54296875" style="44" customWidth="1"/>
    <col min="2" max="2" width="18.54296875" style="44" customWidth="1"/>
    <col min="3" max="3" width="13.453125" style="44" customWidth="1"/>
    <col min="4" max="4" width="20.08984375" style="44" customWidth="1"/>
    <col min="5" max="5" width="18.81640625" style="44" customWidth="1"/>
    <col min="6" max="6" width="13.54296875" style="44" customWidth="1"/>
    <col min="7" max="7" width="18.54296875" style="44" customWidth="1"/>
  </cols>
  <sheetData>
    <row r="1" spans="1:7" x14ac:dyDescent="0.35">
      <c r="A1" s="45" t="s">
        <v>278</v>
      </c>
      <c r="B1" s="45" t="s">
        <v>278</v>
      </c>
      <c r="C1" s="45" t="s">
        <v>278</v>
      </c>
      <c r="D1" s="45" t="s">
        <v>278</v>
      </c>
      <c r="E1" s="45" t="s">
        <v>278</v>
      </c>
      <c r="F1" s="45" t="s">
        <v>278</v>
      </c>
      <c r="G1" s="46" t="s">
        <v>278</v>
      </c>
    </row>
    <row r="2" spans="1:7" ht="32.5" x14ac:dyDescent="0.35">
      <c r="A2" s="47" t="s">
        <v>278</v>
      </c>
      <c r="B2" s="47" t="s">
        <v>278</v>
      </c>
      <c r="C2" s="47" t="s">
        <v>279</v>
      </c>
      <c r="D2" s="47" t="s">
        <v>278</v>
      </c>
      <c r="E2" s="47" t="s">
        <v>278</v>
      </c>
      <c r="F2" s="48" t="s">
        <v>280</v>
      </c>
      <c r="G2" s="49" t="s">
        <v>281</v>
      </c>
    </row>
    <row r="3" spans="1:7" x14ac:dyDescent="0.35">
      <c r="A3" s="50" t="s">
        <v>282</v>
      </c>
      <c r="B3" s="50" t="s">
        <v>0</v>
      </c>
      <c r="C3" s="50" t="s">
        <v>283</v>
      </c>
      <c r="D3" s="50" t="s">
        <v>284</v>
      </c>
      <c r="E3" s="50" t="s">
        <v>285</v>
      </c>
      <c r="F3" s="50" t="s">
        <v>286</v>
      </c>
      <c r="G3" s="51" t="s">
        <v>287</v>
      </c>
    </row>
    <row r="4" spans="1:7" ht="30" x14ac:dyDescent="0.35">
      <c r="A4" s="52"/>
      <c r="B4" s="53" t="s">
        <v>288</v>
      </c>
      <c r="C4" s="54" t="s">
        <v>278</v>
      </c>
      <c r="D4" s="54" t="s">
        <v>289</v>
      </c>
      <c r="E4" s="54" t="s">
        <v>290</v>
      </c>
      <c r="F4" s="55">
        <v>1046.31</v>
      </c>
      <c r="G4" s="55">
        <v>641.48</v>
      </c>
    </row>
    <row r="5" spans="1:7" ht="30" x14ac:dyDescent="0.35">
      <c r="A5" s="56" t="s">
        <v>291</v>
      </c>
      <c r="B5" s="57" t="s">
        <v>292</v>
      </c>
      <c r="C5" s="56" t="s">
        <v>268</v>
      </c>
      <c r="D5" s="56" t="s">
        <v>289</v>
      </c>
      <c r="E5" s="56" t="s">
        <v>290</v>
      </c>
      <c r="F5" s="58">
        <v>500</v>
      </c>
      <c r="G5" s="58">
        <v>307.8</v>
      </c>
    </row>
    <row r="6" spans="1:7" ht="30" x14ac:dyDescent="0.35">
      <c r="A6" s="56" t="s">
        <v>293</v>
      </c>
      <c r="B6" s="57" t="s">
        <v>294</v>
      </c>
      <c r="C6" s="56" t="s">
        <v>18</v>
      </c>
      <c r="D6" s="56" t="s">
        <v>289</v>
      </c>
      <c r="E6" s="56" t="s">
        <v>290</v>
      </c>
      <c r="F6" s="58">
        <v>30.1</v>
      </c>
      <c r="G6" s="58">
        <v>0</v>
      </c>
    </row>
    <row r="7" spans="1:7" ht="51" x14ac:dyDescent="0.35">
      <c r="A7" s="56" t="s">
        <v>295</v>
      </c>
      <c r="B7" s="57" t="s">
        <v>296</v>
      </c>
      <c r="C7" s="56" t="s">
        <v>297</v>
      </c>
      <c r="D7" s="56" t="s">
        <v>289</v>
      </c>
      <c r="E7" s="56" t="s">
        <v>290</v>
      </c>
      <c r="F7" s="58">
        <v>119</v>
      </c>
      <c r="G7" s="58">
        <v>16.29</v>
      </c>
    </row>
    <row r="8" spans="1:7" ht="30.5" x14ac:dyDescent="0.35">
      <c r="A8" s="56" t="s">
        <v>298</v>
      </c>
      <c r="B8" s="57" t="s">
        <v>299</v>
      </c>
      <c r="C8" s="56" t="s">
        <v>300</v>
      </c>
      <c r="D8" s="56" t="s">
        <v>289</v>
      </c>
      <c r="E8" s="56" t="s">
        <v>290</v>
      </c>
      <c r="F8" s="58">
        <v>7.8</v>
      </c>
      <c r="G8" s="58">
        <v>0</v>
      </c>
    </row>
    <row r="9" spans="1:7" ht="31" x14ac:dyDescent="0.35">
      <c r="A9" s="56" t="s">
        <v>301</v>
      </c>
      <c r="B9" s="57" t="s">
        <v>302</v>
      </c>
      <c r="C9" s="56" t="s">
        <v>99</v>
      </c>
      <c r="D9" s="56" t="s">
        <v>289</v>
      </c>
      <c r="E9" s="56" t="s">
        <v>290</v>
      </c>
      <c r="F9" s="58">
        <v>65</v>
      </c>
      <c r="G9" s="58">
        <v>42.73</v>
      </c>
    </row>
    <row r="10" spans="1:7" ht="40.5" x14ac:dyDescent="0.35">
      <c r="A10" s="56" t="s">
        <v>303</v>
      </c>
      <c r="B10" s="57" t="s">
        <v>304</v>
      </c>
      <c r="C10" s="56" t="s">
        <v>305</v>
      </c>
      <c r="D10" s="56" t="s">
        <v>289</v>
      </c>
      <c r="E10" s="56" t="s">
        <v>290</v>
      </c>
      <c r="F10" s="58">
        <v>30</v>
      </c>
      <c r="G10" s="58">
        <v>0</v>
      </c>
    </row>
    <row r="11" spans="1:7" ht="50" x14ac:dyDescent="0.35">
      <c r="A11" s="56" t="s">
        <v>306</v>
      </c>
      <c r="B11" s="57" t="s">
        <v>307</v>
      </c>
      <c r="C11" s="56" t="s">
        <v>308</v>
      </c>
      <c r="D11" s="56" t="s">
        <v>289</v>
      </c>
      <c r="E11" s="56" t="s">
        <v>290</v>
      </c>
      <c r="F11" s="58">
        <v>42</v>
      </c>
      <c r="G11" s="58">
        <v>41.44</v>
      </c>
    </row>
    <row r="12" spans="1:7" ht="60.5" x14ac:dyDescent="0.35">
      <c r="A12" s="56" t="s">
        <v>309</v>
      </c>
      <c r="B12" s="57" t="s">
        <v>310</v>
      </c>
      <c r="C12" s="56" t="s">
        <v>206</v>
      </c>
      <c r="D12" s="56" t="s">
        <v>289</v>
      </c>
      <c r="E12" s="56" t="s">
        <v>290</v>
      </c>
      <c r="F12" s="58">
        <v>184</v>
      </c>
      <c r="G12" s="58">
        <v>185.21</v>
      </c>
    </row>
    <row r="13" spans="1:7" ht="31" x14ac:dyDescent="0.35">
      <c r="A13" s="56" t="s">
        <v>311</v>
      </c>
      <c r="B13" s="57" t="s">
        <v>312</v>
      </c>
      <c r="C13" s="56" t="s">
        <v>313</v>
      </c>
      <c r="D13" s="56" t="s">
        <v>289</v>
      </c>
      <c r="E13" s="56" t="s">
        <v>290</v>
      </c>
      <c r="F13" s="58">
        <v>39.380000000000003</v>
      </c>
      <c r="G13" s="58">
        <v>37.119999999999997</v>
      </c>
    </row>
    <row r="14" spans="1:7" ht="30" x14ac:dyDescent="0.35">
      <c r="A14" s="56" t="s">
        <v>314</v>
      </c>
      <c r="B14" s="57" t="s">
        <v>315</v>
      </c>
      <c r="C14" s="56" t="s">
        <v>316</v>
      </c>
      <c r="D14" s="56" t="s">
        <v>289</v>
      </c>
      <c r="E14" s="56" t="s">
        <v>290</v>
      </c>
      <c r="F14" s="58">
        <v>9.61</v>
      </c>
      <c r="G14" s="58">
        <v>6.88</v>
      </c>
    </row>
    <row r="15" spans="1:7" ht="31" x14ac:dyDescent="0.35">
      <c r="A15" s="56" t="s">
        <v>317</v>
      </c>
      <c r="B15" s="57" t="s">
        <v>318</v>
      </c>
      <c r="C15" s="56" t="s">
        <v>319</v>
      </c>
      <c r="D15" s="56" t="s">
        <v>289</v>
      </c>
      <c r="E15" s="56" t="s">
        <v>290</v>
      </c>
      <c r="F15" s="58">
        <v>7.15</v>
      </c>
      <c r="G15" s="58">
        <v>0</v>
      </c>
    </row>
    <row r="16" spans="1:7" ht="30.5" x14ac:dyDescent="0.35">
      <c r="A16" s="56" t="s">
        <v>320</v>
      </c>
      <c r="B16" s="57" t="s">
        <v>321</v>
      </c>
      <c r="C16" s="56" t="s">
        <v>322</v>
      </c>
      <c r="D16" s="56" t="s">
        <v>289</v>
      </c>
      <c r="E16" s="56" t="s">
        <v>290</v>
      </c>
      <c r="F16" s="58">
        <v>8.27</v>
      </c>
      <c r="G16" s="58">
        <v>0</v>
      </c>
    </row>
    <row r="17" spans="1:7" ht="50.5" x14ac:dyDescent="0.35">
      <c r="A17" s="56" t="s">
        <v>323</v>
      </c>
      <c r="B17" s="57" t="s">
        <v>324</v>
      </c>
      <c r="C17" s="56" t="s">
        <v>325</v>
      </c>
      <c r="D17" s="56" t="s">
        <v>289</v>
      </c>
      <c r="E17" s="56" t="s">
        <v>290</v>
      </c>
      <c r="F17" s="58">
        <v>4</v>
      </c>
      <c r="G17" s="58">
        <v>4.01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66D428F43A61974BA16FE08C8D24C163" ma:contentTypeVersion="0" ma:contentTypeDescription="Kurkite naują dokumentą." ma:contentTypeScope="" ma:versionID="55002ab0922412ff1a1e8a47b060fd00">
  <xsd:schema xmlns:xsd="http://www.w3.org/2001/XMLSchema" xmlns:xs="http://www.w3.org/2001/XMLSchema" xmlns:p="http://schemas.microsoft.com/office/2006/metadata/properties" xmlns:ns2="28130d43-1b56-4a10-ad88-2cd38123f4c1" targetNamespace="http://schemas.microsoft.com/office/2006/metadata/properties" ma:root="true" ma:fieldsID="b83ee54e3fde14d56dbbd12a052227b8" ns2:_="">
    <xsd:import namespace="28130d43-1b56-4a10-ad88-2cd38123f4c1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130d43-1b56-4a10-ad88-2cd38123f4c1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kumento ID reikšmė" ma:description="Dokumento ID reikšmė, priskirta šiam elementui." ma:internalName="_dlc_DocId" ma:readOnly="true">
      <xsd:simpleType>
        <xsd:restriction base="dms:Text"/>
      </xsd:simpleType>
    </xsd:element>
    <xsd:element name="_dlc_DocIdUrl" ma:index="9" nillable="true" ma:displayName="Dokumento ID" ma:description="Nuolatinis saitas į šį dokumentą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28130d43-1b56-4a10-ad88-2cd38123f4c1">Z6YWEJNPDQQR-634758032-218</_dlc_DocId>
    <_dlc_DocIdUrl xmlns="28130d43-1b56-4a10-ad88-2cd38123f4c1">
      <Url>https://intranetas.lrs.lt/8/vka/_layouts/15/DocIdRedir.aspx?ID=Z6YWEJNPDQQR-634758032-218</Url>
      <Description>Z6YWEJNPDQQR-634758032-218</Description>
    </_dlc_DocIdUrl>
  </documentManagement>
</p:properti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F9439-C571-4375-B26F-3E9BAC147E73}"/>
</file>

<file path=customXml/itemProps2.xml><?xml version="1.0" encoding="utf-8"?>
<ds:datastoreItem xmlns:ds="http://schemas.openxmlformats.org/officeDocument/2006/customXml" ds:itemID="{DDFFC980-2F7E-4F76-9A44-00B886FB9419}"/>
</file>

<file path=customXml/itemProps3.xml><?xml version="1.0" encoding="utf-8"?>
<ds:datastoreItem xmlns:ds="http://schemas.openxmlformats.org/officeDocument/2006/customXml" ds:itemID="{30406940-E97A-4C12-80AC-22FBFFEA8D3D}"/>
</file>

<file path=customXml/itemProps4.xml><?xml version="1.0" encoding="utf-8"?>
<ds:datastoreItem xmlns:ds="http://schemas.openxmlformats.org/officeDocument/2006/customXml" ds:itemID="{E3DF45E3-2DB9-4814-A9EE-ED429704176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2007-2013 gyventojų prijungimas</vt:lpstr>
      <vt:lpstr>R-007 inventorizacija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2021-03-02 Nr. G-2021-2339</dc:title>
  <dc:creator>Artūras Pužas</dc:creator>
  <cp:lastModifiedBy>„Windows“ vartotojas</cp:lastModifiedBy>
  <dcterms:created xsi:type="dcterms:W3CDTF">2021-02-04T12:34:00Z</dcterms:created>
  <dcterms:modified xsi:type="dcterms:W3CDTF">2021-03-05T08:40:17Z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0x01010066D428F43A61974BA16FE08C8D24C163</vt:lpwstr>
  </property>
  <property fmtid="{D5CDD505-2E9C-101B-9397-08002B2CF9AE}" pid="3" name="_dlc_DocIdItemGuid">
    <vt:lpwstr>9b3f5ee8-bc5d-4ca9-a2b6-385e476017ba</vt:lpwstr>
  </property>
</Properties>
</file>